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WebDevDocuments\PersonalProject\cloudpot-site\public\images\cloudpot-menu\"/>
    </mc:Choice>
  </mc:AlternateContent>
  <bookViews>
    <workbookView xWindow="0" yWindow="0" windowWidth="19200" windowHeight="7640"/>
  </bookViews>
  <sheets>
    <sheet name="Sheet1" sheetId="1" r:id="rId1"/>
    <sheet name="Sheet2" sheetId="2" r:id="rId2"/>
    <sheet name="Sheet3" sheetId="3" r:id="rId3"/>
  </sheets>
  <definedNames>
    <definedName name="_xlnm._FilterDatabase" localSheetId="0" hidden="1">Sheet1!$A$1:$T$142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71" i="1" l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90" i="1" s="1"/>
  <c r="A91" i="1" s="1"/>
  <c r="A92" i="1" s="1"/>
  <c r="A93" i="1" s="1"/>
  <c r="A94" i="1" s="1"/>
  <c r="A57" i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4" i="1"/>
  <c r="A5" i="1" s="1"/>
  <c r="A97" i="1" l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8" i="1"/>
  <c r="A9" i="1" s="1"/>
  <c r="A10" i="1" s="1"/>
  <c r="A11" i="1" s="1"/>
  <c r="A12" i="1" s="1"/>
  <c r="A13" i="1" s="1"/>
  <c r="A14" i="1" s="1"/>
  <c r="A17" i="1" s="1"/>
  <c r="A18" i="1" s="1"/>
  <c r="A19" i="1" s="1"/>
  <c r="A20" i="1" s="1"/>
  <c r="A21" i="1" s="1"/>
  <c r="A22" i="1" s="1"/>
  <c r="A23" i="1" s="1"/>
  <c r="A24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2" i="1" l="1"/>
</calcChain>
</file>

<file path=xl/sharedStrings.xml><?xml version="1.0" encoding="utf-8"?>
<sst xmlns="http://schemas.openxmlformats.org/spreadsheetml/2006/main" count="585" uniqueCount="294">
  <si>
    <t>STT</t>
  </si>
  <si>
    <t>Mã món</t>
  </si>
  <si>
    <t>Tên món</t>
  </si>
  <si>
    <t>ĐL tổng gram</t>
  </si>
  <si>
    <t>ĐL protein</t>
  </si>
  <si>
    <t>Giá cost HN</t>
  </si>
  <si>
    <t>Giá bán HN</t>
  </si>
  <si>
    <t>% Cost HN</t>
  </si>
  <si>
    <t>Giá cost HCM</t>
  </si>
  <si>
    <t>Giá bán HCM</t>
  </si>
  <si>
    <t>% Cost HCM</t>
  </si>
  <si>
    <t>Hình ảnh món</t>
  </si>
  <si>
    <t>Nước chấm</t>
  </si>
  <si>
    <t>Rau ăn kèm</t>
  </si>
  <si>
    <t>Note</t>
  </si>
  <si>
    <t>Giá Long Wang</t>
  </si>
  <si>
    <t>Giá Chang Kang Kung</t>
  </si>
  <si>
    <t>Giá SAP</t>
  </si>
  <si>
    <t xml:space="preserve">CL </t>
  </si>
  <si>
    <t>Nhóm khai vị</t>
  </si>
  <si>
    <t>Đậu nành lông</t>
  </si>
  <si>
    <t>Nấm tai mèo muối</t>
  </si>
  <si>
    <t xml:space="preserve"> </t>
  </si>
  <si>
    <t>Nhóm dimsum</t>
  </si>
  <si>
    <t xml:space="preserve">Bánh bao kim sa </t>
  </si>
  <si>
    <t>Bánh bao than tre</t>
  </si>
  <si>
    <t>Há cảo bách hoa</t>
  </si>
  <si>
    <t>Há cảo bào ngư</t>
  </si>
  <si>
    <t>Há cảo cá hồi</t>
  </si>
  <si>
    <t>Há cảo cải bó xôi</t>
  </si>
  <si>
    <t xml:space="preserve">Há cảo búp hoa </t>
  </si>
  <si>
    <t>Há cảo rong biển Wasabi</t>
  </si>
  <si>
    <t>Nhóm viên</t>
  </si>
  <si>
    <t>Xôi khúc Hà Nội</t>
  </si>
  <si>
    <t>Viên ốc hấp bí ngò</t>
  </si>
  <si>
    <t>Xúc xích phô mai</t>
  </si>
  <si>
    <t>đề xuất decor bông cải xanh</t>
  </si>
  <si>
    <t>chốt</t>
  </si>
  <si>
    <t>Xúc xích nấm</t>
  </si>
  <si>
    <t>Đậu hũ phô mai</t>
  </si>
  <si>
    <t>Mướp hương nhân rau củ</t>
  </si>
  <si>
    <t>Nhân sò điệp hấp nấm</t>
  </si>
  <si>
    <t>Nấm hương nhân tôm</t>
  </si>
  <si>
    <t>60019104</t>
  </si>
  <si>
    <t>Tàu hũ ky cuộn tôm thịt</t>
  </si>
  <si>
    <t>ok =&gt; chuyển qua menu extra 3 cuốn</t>
  </si>
  <si>
    <t>mới</t>
  </si>
  <si>
    <t>Nhóm hải sản</t>
  </si>
  <si>
    <t>Ốc hương hấp lá thơm</t>
  </si>
  <si>
    <t>Ốc bulot hấp lá thơm</t>
  </si>
  <si>
    <t>size 30-50 con/kg</t>
  </si>
  <si>
    <t>Bào ngư xốt nấm</t>
  </si>
  <si>
    <t>Phương phản hồi sau</t>
  </si>
  <si>
    <t>size 10-20 con/kg, 3 con/portion</t>
  </si>
  <si>
    <t>Tôm sú hấp nấm</t>
  </si>
  <si>
    <t>Tôm sú hấp phomai</t>
  </si>
  <si>
    <t>Tôm càng xanh</t>
  </si>
  <si>
    <t>đồi tên xanh =&gt; sen (PD HN confirm)</t>
  </si>
  <si>
    <t>Tôm sú hấp gừng sả</t>
  </si>
  <si>
    <t>Sò điệp hấp thảo mộc</t>
  </si>
  <si>
    <t>Sò điệp hấp nấm</t>
  </si>
  <si>
    <t>Cá saba hấp bầu</t>
  </si>
  <si>
    <t>Cá basa hấp rau củ</t>
  </si>
  <si>
    <t>đề xuất chuyển menu LTO vùng miền (Phương báo sau)</t>
  </si>
  <si>
    <t>Cá hồi hấp Hong Kong</t>
  </si>
  <si>
    <t>Cá hồng hấp Hong Kong</t>
  </si>
  <si>
    <t xml:space="preserve">
chuyển LTO vùng miền
Phương báo sau</t>
  </si>
  <si>
    <t>điều chỉnh size cá 500-650g/con</t>
  </si>
  <si>
    <t>Cá chình xốt hải sản</t>
  </si>
  <si>
    <t>HCM làm LTO</t>
  </si>
  <si>
    <t>giảm portion 300=&gt; 200g</t>
  </si>
  <si>
    <t>Bạch tuộc hấp lá thơm</t>
  </si>
  <si>
    <t>Mực hấp kiểu Thái</t>
  </si>
  <si>
    <t>Mực nút hấp lá thơm</t>
  </si>
  <si>
    <t>Ngao hai cồi hấp sả</t>
  </si>
  <si>
    <t>Ngao hoa hấp sả</t>
  </si>
  <si>
    <t>size 40-80con/kg 185k
size 70-90con/kg 160k
=&gt; đề xuất 40-60con/kg</t>
  </si>
  <si>
    <t>Ngao trắng hấp sả</t>
  </si>
  <si>
    <t>Sò thưng hấp sả</t>
  </si>
  <si>
    <t>Vẹm xanh New Zealand xốt nấm</t>
  </si>
  <si>
    <t>Vẹm xanh New Zealand hấp sả</t>
  </si>
  <si>
    <t>Tôm sú hấp miến kiểu Hong Kong</t>
  </si>
  <si>
    <t>60019109</t>
  </si>
  <si>
    <t>Miến hấp nấm nhung hươu</t>
  </si>
  <si>
    <t>60019107</t>
  </si>
  <si>
    <t>Cá chim vàng anh</t>
  </si>
  <si>
    <t>chim trắng sống
menu extra</t>
  </si>
  <si>
    <t>60019108</t>
  </si>
  <si>
    <t>Ngao giấy sốt nấm</t>
  </si>
  <si>
    <t>60012130</t>
  </si>
  <si>
    <t>Hải sản tổng hợp</t>
  </si>
  <si>
    <t>Cá song tôm hấp</t>
  </si>
  <si>
    <t>Nhóm thịt</t>
  </si>
  <si>
    <t>Lõi vai bò Hokubee hấp thảo mộc</t>
  </si>
  <si>
    <t>Tương bần</t>
  </si>
  <si>
    <t>Xuất đồ đi kèm rau và nước chấm</t>
  </si>
  <si>
    <t>xem tên món</t>
  </si>
  <si>
    <t>Nạc vai heo Iberico hấp gừng</t>
  </si>
  <si>
    <t>Dẻ sườn non bò Mỹ hấp gừng</t>
  </si>
  <si>
    <t>Bê hấp gừng</t>
  </si>
  <si>
    <t>Chim câu hấp thảo mộc</t>
  </si>
  <si>
    <t>vẫn bán</t>
  </si>
  <si>
    <t>size 300g up/con</t>
  </si>
  <si>
    <t>Dê baby hấp thảo mộc</t>
  </si>
  <si>
    <t>Đùi gà hấp nấm</t>
  </si>
  <si>
    <t>Gà Hmong hấp thảo mộc</t>
  </si>
  <si>
    <t>Nạc vai bò Mỹ hấp gừng</t>
  </si>
  <si>
    <t>Tim heo hấp lá thơm</t>
  </si>
  <si>
    <t>Bắp bò Mỹ hấp gừng</t>
  </si>
  <si>
    <t>Thời gian hấp =&gt; check lại (Huyền báo lại)</t>
  </si>
  <si>
    <t>đổi nguồn bắp bò DL =&gt; tươi</t>
  </si>
  <si>
    <t>60019105</t>
  </si>
  <si>
    <t>Ba chỉ bò mầm cải</t>
  </si>
  <si>
    <t>60019106</t>
  </si>
  <si>
    <t>Heo bắp cải</t>
  </si>
  <si>
    <t>Nhóm rau/nấm</t>
  </si>
  <si>
    <t>Nấm bào ngư mộc châm</t>
  </si>
  <si>
    <t>Nấm đùi gà baby</t>
  </si>
  <si>
    <t>Nấm kim châm</t>
  </si>
  <si>
    <t>Nấm thủy tiên nâu</t>
  </si>
  <si>
    <t>Nấm thủy tiên trắng</t>
  </si>
  <si>
    <t>Bắp cải</t>
  </si>
  <si>
    <t>Cà rốt baby</t>
  </si>
  <si>
    <t>Mướp Nhật</t>
  </si>
  <si>
    <t>Bầu dài</t>
  </si>
  <si>
    <t>Bí đỏ</t>
  </si>
  <si>
    <t>Phương back lại</t>
  </si>
  <si>
    <t>bí dỏ cắt thanh dày 3cm</t>
  </si>
  <si>
    <t>Bí ngò</t>
  </si>
  <si>
    <t>Bông cải trắng</t>
  </si>
  <si>
    <t>Bông cải xanh</t>
  </si>
  <si>
    <t>Ngô bao tử</t>
  </si>
  <si>
    <t>Ngô ngọt Mỹ</t>
  </si>
  <si>
    <t>Rau ngó xuân</t>
  </si>
  <si>
    <t>Khoai lang Nhật</t>
  </si>
  <si>
    <t>60019112</t>
  </si>
  <si>
    <t>Rau cuốn Extra</t>
  </si>
  <si>
    <t>Nhóm line/ăn kèm</t>
  </si>
  <si>
    <t>Cháo nấm bổ dưỡng</t>
  </si>
  <si>
    <t>Cháo đậu xanh</t>
  </si>
  <si>
    <t>Sườn heo (ăn kèm cháo)</t>
  </si>
  <si>
    <t>Trứng muối (ăn kèm cháo)</t>
  </si>
  <si>
    <t>Lạc rang muối đĩa mời</t>
  </si>
  <si>
    <t>Tặng  mỗi bàn 1 đĩa</t>
  </si>
  <si>
    <t>Suất buffet line</t>
  </si>
  <si>
    <t>Bao gồm: hoa quả theo mùa, nước. kem, bánh...</t>
  </si>
  <si>
    <t>Nhóm đồ uống</t>
  </si>
  <si>
    <t>Trà đá bình</t>
  </si>
  <si>
    <t>60010218</t>
  </si>
  <si>
    <t>Nước ép thanh mát</t>
  </si>
  <si>
    <t>Nước ép tươi tắn</t>
  </si>
  <si>
    <t>60010219</t>
  </si>
  <si>
    <t>Nước ép Ruby</t>
  </si>
  <si>
    <t>giữ nguyên</t>
  </si>
  <si>
    <t>Nước ép cóc vải</t>
  </si>
  <si>
    <t>Hoa quả bưởi hồng da xanh</t>
  </si>
  <si>
    <t>Hoa quả ổi</t>
  </si>
  <si>
    <t>Hoa quả dưa hấu</t>
  </si>
  <si>
    <t>Kem sữa chua</t>
  </si>
  <si>
    <t>Kem socola</t>
  </si>
  <si>
    <t>Kem hồng trà</t>
  </si>
  <si>
    <t>70000878</t>
  </si>
  <si>
    <t>Bia Heineken 0.0</t>
  </si>
  <si>
    <t>70000879</t>
  </si>
  <si>
    <t>Bia Tiger platinum wheat lager</t>
  </si>
  <si>
    <t>70000880</t>
  </si>
  <si>
    <t>Nước uống strongbow vị đào lon 330ml</t>
  </si>
  <si>
    <t>70000940</t>
  </si>
  <si>
    <t>Rượu Soju Him Mandarine 360ml</t>
  </si>
  <si>
    <t>70000963</t>
  </si>
  <si>
    <t>Nước Giải Khát Collagen 82X Kakemono</t>
  </si>
  <si>
    <t>70000482</t>
  </si>
  <si>
    <t>Bia Heineken Silver 330ml/lon</t>
  </si>
  <si>
    <t>70000004</t>
  </si>
  <si>
    <t>Bia Sài Gòn Special Chai 330ml</t>
  </si>
  <si>
    <t>70000005</t>
  </si>
  <si>
    <t>Bia Heineken Chai 330ml</t>
  </si>
  <si>
    <t>70000053</t>
  </si>
  <si>
    <t>Bia Heineken Silver 330ml/Chai</t>
  </si>
  <si>
    <t>70000649</t>
  </si>
  <si>
    <t>Bia saigon special lon 330ml</t>
  </si>
  <si>
    <t>70000019</t>
  </si>
  <si>
    <t>Bia Heineken lon 330ml</t>
  </si>
  <si>
    <t>70000022</t>
  </si>
  <si>
    <t>Bia Tiger Crystal Chai 330ml</t>
  </si>
  <si>
    <t>70000049</t>
  </si>
  <si>
    <t>Nước uống strongbow táo vàng chai 330ml</t>
  </si>
  <si>
    <t>LTO vùng miền</t>
  </si>
  <si>
    <t>70000074</t>
  </si>
  <si>
    <t>Nước suối Dasani Purified chai 500ml</t>
  </si>
  <si>
    <t>70000108</t>
  </si>
  <si>
    <t>Rượu Rơm vàng Táo mèo chai 300ml</t>
  </si>
  <si>
    <t>70000104</t>
  </si>
  <si>
    <t>Rượu Rơm vàng Táo mèo chai 500ml</t>
  </si>
  <si>
    <t>70000109</t>
  </si>
  <si>
    <t>Rượu Rơm vàng Mơ rừng 300ml</t>
  </si>
  <si>
    <t>70000110</t>
  </si>
  <si>
    <t>Rượu Rơm vàng Mơ rừng 500ml</t>
  </si>
  <si>
    <t>70000170</t>
  </si>
  <si>
    <t>Rượu Vodka Nga Alligator 500ml</t>
  </si>
  <si>
    <t>70000172</t>
  </si>
  <si>
    <t>Rượu Vodka cá sấu xanh 300ml</t>
  </si>
  <si>
    <t>70000173</t>
  </si>
  <si>
    <t>Rượu Vodka cá sấu xanh 500ml</t>
  </si>
  <si>
    <t>70001010</t>
  </si>
  <si>
    <t>Rượu Vodka Alligator Classic (Đỏ) 500ml</t>
  </si>
  <si>
    <t>70000468</t>
  </si>
  <si>
    <t>Bia tiger bạc lon 330ml</t>
  </si>
  <si>
    <t>70000765</t>
  </si>
  <si>
    <t>Nước uống coca Cola Plus lon 320ml</t>
  </si>
  <si>
    <t>70000797</t>
  </si>
  <si>
    <t>Nước uống sprite lon 320ml</t>
  </si>
  <si>
    <t>70000798</t>
  </si>
  <si>
    <t>Nước uống fanta  lon 320ml</t>
  </si>
  <si>
    <t>70000799</t>
  </si>
  <si>
    <t>Nước uống coca Cola lon 320ml</t>
  </si>
  <si>
    <t>70000828</t>
  </si>
  <si>
    <t>Rượu mơ Haruka 180ml</t>
  </si>
  <si>
    <t>70000843</t>
  </si>
  <si>
    <t>Rượu mơ Haruka 750ml</t>
  </si>
  <si>
    <t>70000873</t>
  </si>
  <si>
    <t>Rượu Him Soju dưa hấu 360ml/ Chai</t>
  </si>
  <si>
    <t>70000874</t>
  </si>
  <si>
    <t>Rượu Him Soju nho 360ml/ Chai</t>
  </si>
  <si>
    <t>70000875</t>
  </si>
  <si>
    <t>Rượu Him Soju đào 360ml/ Chai</t>
  </si>
  <si>
    <t>70000876</t>
  </si>
  <si>
    <t>Rượu Him Soju classic 360ml/ Chai</t>
  </si>
  <si>
    <t>70000872</t>
  </si>
  <si>
    <t>Rượu Him Soju vải 360ml/ Chai</t>
  </si>
  <si>
    <t>70000764</t>
  </si>
  <si>
    <t>Nước uống coca Cola zero lon 320ml</t>
  </si>
  <si>
    <t>Nước khoáng đóng chai Bonita</t>
  </si>
  <si>
    <t>Nước ép bưởi</t>
  </si>
  <si>
    <t>Nước chanh tươi</t>
  </si>
  <si>
    <t>Nước dưa hấu</t>
  </si>
  <si>
    <t>Nước chanh leo</t>
  </si>
  <si>
    <t>Nước dứa</t>
  </si>
  <si>
    <t>Nước ép cà rốt</t>
  </si>
  <si>
    <t>Nước ép ôỉ</t>
  </si>
  <si>
    <t>Nước táo</t>
  </si>
  <si>
    <t>Nước cam nguyên chất</t>
  </si>
  <si>
    <t>Set thanh xuân</t>
  </si>
  <si>
    <t xml:space="preserve">Tên món </t>
  </si>
  <si>
    <t>%Protein/món</t>
  </si>
  <si>
    <t>COST</t>
  </si>
  <si>
    <t>Price</t>
  </si>
  <si>
    <t>% COST</t>
  </si>
  <si>
    <t>Cá hồng hấp kiểu Hong Kong</t>
  </si>
  <si>
    <t>Đĩa rau tổng hợp (set)</t>
  </si>
  <si>
    <t>Cost</t>
  </si>
  <si>
    <t>Giá bán</t>
  </si>
  <si>
    <t>Set tươi tắn</t>
  </si>
  <si>
    <t>Cá hồi hấp kiểu Hong Kong</t>
  </si>
  <si>
    <t>Set năng lượng</t>
  </si>
  <si>
    <t>Set thanh tao</t>
  </si>
  <si>
    <t xml:space="preserve">Bánh bao Kim sa </t>
  </si>
  <si>
    <t>Set mây xanh</t>
  </si>
  <si>
    <t>Set mây lang thang</t>
  </si>
  <si>
    <t>Giá bán lẻ</t>
  </si>
  <si>
    <t>Há cảo rong biển wasabi</t>
  </si>
  <si>
    <t>Combo tươi xanh 1</t>
  </si>
  <si>
    <t>Bí ngồi Baby</t>
  </si>
  <si>
    <t>Xúp lơ xanh (bông cải xanh) ≥ 200gr/cây</t>
  </si>
  <si>
    <t>Xúp lơ trắng(bông cải trắng) ≥ 200gr/cây</t>
  </si>
  <si>
    <t>Ngô ngọt (Bắp Mỹ) 16-20cm</t>
  </si>
  <si>
    <t>1/2 bắp</t>
  </si>
  <si>
    <t>Bí đỏ ≥ 2 kg/quả</t>
  </si>
  <si>
    <t>Combo tươi xanh 2</t>
  </si>
  <si>
    <t>Nấm Trâm trắng</t>
  </si>
  <si>
    <t>Nấm vị cua nâu</t>
  </si>
  <si>
    <t>Nấm hương tươi</t>
  </si>
  <si>
    <t>Combo tươi xanh 3</t>
  </si>
  <si>
    <t>Ngô ngọt</t>
  </si>
  <si>
    <t xml:space="preserve">Khoai lang Nhật </t>
  </si>
  <si>
    <t>Xúp lơ xanh</t>
  </si>
  <si>
    <t>Thời gian chín</t>
  </si>
  <si>
    <t>Đậu phộng ngũ vị</t>
  </si>
  <si>
    <t>NHÓM NƯỚC</t>
  </si>
  <si>
    <t>06 PHÚT</t>
  </si>
  <si>
    <t>04 PHÚT</t>
  </si>
  <si>
    <t>05 PHÚT</t>
  </si>
  <si>
    <t>08 PHÚT</t>
  </si>
  <si>
    <t>03 PHÚT</t>
  </si>
  <si>
    <t>07 PHÚT</t>
  </si>
  <si>
    <t>4-6 PHÚT</t>
  </si>
  <si>
    <t>5 PHÚT</t>
  </si>
  <si>
    <t>5 PHÚT +</t>
  </si>
  <si>
    <t>3 PHÚT</t>
  </si>
  <si>
    <t>45 - 60 PHÚT</t>
  </si>
  <si>
    <t>Thời gian ra món</t>
  </si>
  <si>
    <t>05 phút</t>
  </si>
  <si>
    <t>7 phút</t>
  </si>
  <si>
    <t>03 phút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</si>
</sst>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3" formatCode="_(* #,##0.00_);_(* \(#,##0.00\);_(* &quot;-&quot;??_);_(@_)"/>
    <numFmt numFmtId="164" formatCode="_(* #,##0_);_(* \(#,##0\);_(* &quot;-&quot;??_);_(@_)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Times New Roman"/>
      <family val="1"/>
    </font>
    <font>
      <sz val="10"/>
      <name val="Arial"/>
      <family val="2"/>
    </font>
    <font>
      <b/>
      <sz val="12"/>
      <name val="Times New Roman"/>
      <family val="1"/>
    </font>
    <font>
      <sz val="10"/>
      <name val="Times New Roman"/>
      <family val="1"/>
    </font>
    <font>
      <b/>
      <sz val="14"/>
      <color rgb="FFFF0000"/>
      <name val="Times New Roman"/>
      <family val="1"/>
    </font>
    <font>
      <sz val="12"/>
      <name val="Times New Roman"/>
      <family val="1"/>
    </font>
    <font>
      <b/>
      <sz val="12"/>
      <color rgb="FFFF0000"/>
      <name val="Times New Roman"/>
      <family val="1"/>
    </font>
    <font>
      <b/>
      <sz val="10"/>
      <color rgb="FFFF0000"/>
      <name val="Times New Roman"/>
      <family val="1"/>
    </font>
    <font>
      <b/>
      <sz val="10"/>
      <name val="Times New Roman"/>
      <family val="1"/>
    </font>
    <font>
      <sz val="12"/>
      <color rgb="FFFF0000"/>
      <name val="Times New Roman"/>
      <family val="1"/>
    </font>
    <font>
      <sz val="11"/>
      <color theme="1"/>
      <name val="Times New Roman"/>
      <family val="1"/>
    </font>
    <font>
      <sz val="12"/>
      <color rgb="FF000000"/>
      <name val="Times New Roman"/>
      <family val="1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FFF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6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3" fillId="0" borderId="0" applyFont="0" applyFill="0" applyBorder="0" applyAlignment="0" applyProtection="0"/>
    <xf numFmtId="0" fontId="1" fillId="0" borderId="0"/>
    <xf numFmtId="43" fontId="1" fillId="0" borderId="0" applyFont="0" applyFill="0" applyBorder="0" applyAlignment="0" applyProtection="0"/>
  </cellStyleXfs>
  <cellXfs count="95">
    <xf numFmtId="0" fontId="0" fillId="0" borderId="0" xfId="0"/>
    <xf numFmtId="0" fontId="2" fillId="2" borderId="0" xfId="0" applyFont="1" applyFill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9" fontId="2" fillId="2" borderId="1" xfId="2" applyFont="1" applyFill="1" applyBorder="1" applyAlignment="1">
      <alignment horizontal="center" vertical="center" wrapText="1"/>
    </xf>
    <xf numFmtId="164" fontId="2" fillId="2" borderId="1" xfId="1" applyNumberFormat="1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164" fontId="4" fillId="3" borderId="1" xfId="1" applyNumberFormat="1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vertical="center" wrapText="1"/>
    </xf>
    <xf numFmtId="0" fontId="6" fillId="4" borderId="2" xfId="0" applyFont="1" applyFill="1" applyBorder="1" applyAlignment="1">
      <alignment vertical="center"/>
    </xf>
    <xf numFmtId="0" fontId="6" fillId="4" borderId="3" xfId="0" applyFont="1" applyFill="1" applyBorder="1" applyAlignment="1">
      <alignment vertical="center" wrapText="1"/>
    </xf>
    <xf numFmtId="0" fontId="6" fillId="4" borderId="4" xfId="0" applyFont="1" applyFill="1" applyBorder="1" applyAlignment="1">
      <alignment vertical="center" wrapText="1"/>
    </xf>
    <xf numFmtId="164" fontId="4" fillId="0" borderId="0" xfId="1" applyNumberFormat="1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0" xfId="0" applyFont="1" applyAlignment="1">
      <alignment vertical="center" wrapText="1"/>
    </xf>
    <xf numFmtId="0" fontId="7" fillId="0" borderId="2" xfId="0" applyFont="1" applyBorder="1" applyAlignment="1">
      <alignment horizontal="center" vertical="center" wrapText="1"/>
    </xf>
    <xf numFmtId="164" fontId="7" fillId="0" borderId="1" xfId="1" applyNumberFormat="1" applyFont="1" applyBorder="1" applyAlignment="1">
      <alignment horizontal="right" vertical="center" wrapText="1"/>
    </xf>
    <xf numFmtId="0" fontId="7" fillId="0" borderId="1" xfId="0" applyFont="1" applyBorder="1" applyAlignment="1">
      <alignment horizontal="right" vertical="center" wrapText="1"/>
    </xf>
    <xf numFmtId="164" fontId="7" fillId="5" borderId="1" xfId="1" applyNumberFormat="1" applyFont="1" applyFill="1" applyBorder="1" applyAlignment="1">
      <alignment horizontal="right" vertical="center" wrapText="1"/>
    </xf>
    <xf numFmtId="164" fontId="7" fillId="5" borderId="1" xfId="1" applyNumberFormat="1" applyFont="1" applyFill="1" applyBorder="1" applyAlignment="1">
      <alignment horizontal="center" vertical="center" wrapText="1"/>
    </xf>
    <xf numFmtId="9" fontId="7" fillId="5" borderId="1" xfId="2" applyFont="1" applyFill="1" applyBorder="1" applyAlignment="1">
      <alignment horizontal="center" vertical="center" wrapText="1"/>
    </xf>
    <xf numFmtId="164" fontId="7" fillId="0" borderId="1" xfId="1" applyNumberFormat="1" applyFont="1" applyBorder="1" applyAlignment="1">
      <alignment horizontal="center" vertical="center" wrapText="1"/>
    </xf>
    <xf numFmtId="9" fontId="7" fillId="0" borderId="1" xfId="2" applyFont="1" applyBorder="1" applyAlignment="1">
      <alignment horizontal="center" vertical="center" wrapText="1"/>
    </xf>
    <xf numFmtId="0" fontId="5" fillId="0" borderId="1" xfId="0" applyFont="1" applyBorder="1" applyAlignment="1">
      <alignment vertical="top"/>
    </xf>
    <xf numFmtId="0" fontId="7" fillId="0" borderId="1" xfId="0" applyFont="1" applyBorder="1" applyAlignment="1">
      <alignment vertical="center" wrapText="1"/>
    </xf>
    <xf numFmtId="164" fontId="7" fillId="0" borderId="1" xfId="1" applyNumberFormat="1" applyFont="1" applyBorder="1" applyAlignment="1">
      <alignment vertical="center"/>
    </xf>
    <xf numFmtId="164" fontId="5" fillId="0" borderId="0" xfId="1" applyNumberFormat="1" applyFont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  <xf numFmtId="0" fontId="5" fillId="0" borderId="0" xfId="0" applyFont="1" applyAlignment="1">
      <alignment vertical="top"/>
    </xf>
    <xf numFmtId="0" fontId="7" fillId="0" borderId="1" xfId="0" applyFont="1" applyBorder="1" applyAlignment="1">
      <alignment horizontal="left" vertical="center" wrapText="1"/>
    </xf>
    <xf numFmtId="0" fontId="7" fillId="4" borderId="2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left" vertical="center"/>
    </xf>
    <xf numFmtId="164" fontId="7" fillId="4" borderId="1" xfId="1" applyNumberFormat="1" applyFont="1" applyFill="1" applyBorder="1" applyAlignment="1">
      <alignment horizontal="right" vertical="center" wrapText="1"/>
    </xf>
    <xf numFmtId="0" fontId="7" fillId="4" borderId="1" xfId="0" applyFont="1" applyFill="1" applyBorder="1" applyAlignment="1">
      <alignment horizontal="right" vertical="center" wrapText="1"/>
    </xf>
    <xf numFmtId="164" fontId="7" fillId="4" borderId="1" xfId="1" applyNumberFormat="1" applyFont="1" applyFill="1" applyBorder="1" applyAlignment="1">
      <alignment horizontal="center" vertical="center" wrapText="1"/>
    </xf>
    <xf numFmtId="9" fontId="7" fillId="4" borderId="1" xfId="2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vertical="top"/>
    </xf>
    <xf numFmtId="0" fontId="7" fillId="4" borderId="1" xfId="0" applyFont="1" applyFill="1" applyBorder="1" applyAlignment="1">
      <alignment horizontal="left" vertical="center" wrapText="1"/>
    </xf>
    <xf numFmtId="0" fontId="8" fillId="4" borderId="2" xfId="0" applyFont="1" applyFill="1" applyBorder="1" applyAlignment="1">
      <alignment horizontal="left" vertical="center"/>
    </xf>
    <xf numFmtId="164" fontId="7" fillId="4" borderId="1" xfId="1" applyNumberFormat="1" applyFont="1" applyFill="1" applyBorder="1" applyAlignment="1">
      <alignment horizontal="right" vertical="center"/>
    </xf>
    <xf numFmtId="0" fontId="7" fillId="4" borderId="1" xfId="0" applyFont="1" applyFill="1" applyBorder="1" applyAlignment="1">
      <alignment horizontal="right" vertical="center"/>
    </xf>
    <xf numFmtId="164" fontId="7" fillId="4" borderId="1" xfId="1" applyNumberFormat="1" applyFont="1" applyFill="1" applyBorder="1" applyAlignment="1">
      <alignment horizontal="center" vertical="center"/>
    </xf>
    <xf numFmtId="9" fontId="7" fillId="4" borderId="1" xfId="2" applyFont="1" applyFill="1" applyBorder="1" applyAlignment="1">
      <alignment horizontal="center" vertical="center"/>
    </xf>
    <xf numFmtId="164" fontId="8" fillId="4" borderId="1" xfId="1" applyNumberFormat="1" applyFont="1" applyFill="1" applyBorder="1" applyAlignment="1">
      <alignment horizontal="right" vertical="center" wrapText="1"/>
    </xf>
    <xf numFmtId="0" fontId="8" fillId="4" borderId="1" xfId="0" applyFont="1" applyFill="1" applyBorder="1" applyAlignment="1">
      <alignment horizontal="right" vertical="center" wrapText="1"/>
    </xf>
    <xf numFmtId="164" fontId="8" fillId="4" borderId="1" xfId="1" applyNumberFormat="1" applyFont="1" applyFill="1" applyBorder="1" applyAlignment="1">
      <alignment horizontal="center" vertical="center" wrapText="1"/>
    </xf>
    <xf numFmtId="9" fontId="8" fillId="4" borderId="1" xfId="2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vertical="top"/>
    </xf>
    <xf numFmtId="0" fontId="8" fillId="4" borderId="1" xfId="0" applyFont="1" applyFill="1" applyBorder="1" applyAlignment="1">
      <alignment horizontal="left" vertical="center" wrapText="1"/>
    </xf>
    <xf numFmtId="164" fontId="5" fillId="0" borderId="0" xfId="1" applyNumberFormat="1" applyFont="1" applyAlignment="1">
      <alignment vertical="top"/>
    </xf>
    <xf numFmtId="9" fontId="5" fillId="0" borderId="0" xfId="2" applyFont="1" applyAlignment="1">
      <alignment vertical="top"/>
    </xf>
    <xf numFmtId="0" fontId="7" fillId="0" borderId="0" xfId="0" applyFont="1" applyAlignment="1">
      <alignment vertical="center" wrapText="1"/>
    </xf>
    <xf numFmtId="164" fontId="7" fillId="0" borderId="0" xfId="1" applyNumberFormat="1" applyFont="1" applyAlignment="1">
      <alignment vertical="center"/>
    </xf>
    <xf numFmtId="0" fontId="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8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4" fillId="6" borderId="1" xfId="0" applyFont="1" applyFill="1" applyBorder="1" applyAlignment="1">
      <alignment horizontal="center" vertical="center" wrapText="1"/>
    </xf>
    <xf numFmtId="9" fontId="4" fillId="6" borderId="1" xfId="3" applyFont="1" applyFill="1" applyBorder="1" applyAlignment="1">
      <alignment horizontal="center" vertical="center" wrapText="1"/>
    </xf>
    <xf numFmtId="164" fontId="4" fillId="6" borderId="1" xfId="1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9" fontId="7" fillId="0" borderId="1" xfId="3" applyFont="1" applyBorder="1" applyAlignment="1">
      <alignment horizontal="center" vertical="center"/>
    </xf>
    <xf numFmtId="164" fontId="7" fillId="0" borderId="1" xfId="1" applyNumberFormat="1" applyFont="1" applyBorder="1" applyAlignment="1">
      <alignment horizontal="center" vertical="center"/>
    </xf>
    <xf numFmtId="0" fontId="7" fillId="0" borderId="1" xfId="0" applyFont="1" applyBorder="1" applyAlignment="1">
      <alignment vertical="center"/>
    </xf>
    <xf numFmtId="0" fontId="7" fillId="0" borderId="0" xfId="0" applyFont="1" applyAlignment="1">
      <alignment horizontal="center" vertical="center"/>
    </xf>
    <xf numFmtId="0" fontId="4" fillId="7" borderId="0" xfId="0" applyFont="1" applyFill="1" applyAlignment="1">
      <alignment vertical="center"/>
    </xf>
    <xf numFmtId="9" fontId="7" fillId="0" borderId="0" xfId="3" applyFont="1" applyAlignment="1">
      <alignment horizontal="center" vertical="center"/>
    </xf>
    <xf numFmtId="164" fontId="4" fillId="7" borderId="0" xfId="0" applyNumberFormat="1" applyFont="1" applyFill="1" applyAlignment="1">
      <alignment horizontal="center" vertical="center"/>
    </xf>
    <xf numFmtId="9" fontId="4" fillId="7" borderId="0" xfId="3" applyFont="1" applyFill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7" borderId="0" xfId="4" applyFont="1" applyFill="1" applyAlignment="1">
      <alignment vertical="center"/>
    </xf>
    <xf numFmtId="0" fontId="7" fillId="0" borderId="0" xfId="4" applyFont="1" applyAlignment="1">
      <alignment horizontal="center" vertical="center"/>
    </xf>
    <xf numFmtId="0" fontId="4" fillId="6" borderId="1" xfId="4" applyFont="1" applyFill="1" applyBorder="1" applyAlignment="1">
      <alignment horizontal="center" vertical="center" wrapText="1"/>
    </xf>
    <xf numFmtId="164" fontId="4" fillId="6" borderId="1" xfId="5" applyNumberFormat="1" applyFont="1" applyFill="1" applyBorder="1" applyAlignment="1">
      <alignment horizontal="center" vertical="center" wrapText="1"/>
    </xf>
    <xf numFmtId="0" fontId="7" fillId="0" borderId="1" xfId="4" applyFont="1" applyBorder="1" applyAlignment="1">
      <alignment horizontal="center" vertical="center"/>
    </xf>
    <xf numFmtId="0" fontId="7" fillId="0" borderId="1" xfId="4" applyFont="1" applyBorder="1" applyAlignment="1">
      <alignment horizontal="left" vertical="center" wrapText="1"/>
    </xf>
    <xf numFmtId="164" fontId="7" fillId="0" borderId="1" xfId="5" applyNumberFormat="1" applyFont="1" applyBorder="1" applyAlignment="1">
      <alignment horizontal="center" vertical="center"/>
    </xf>
    <xf numFmtId="0" fontId="13" fillId="8" borderId="1" xfId="4" applyFont="1" applyFill="1" applyBorder="1" applyAlignment="1">
      <alignment vertical="center"/>
    </xf>
    <xf numFmtId="0" fontId="7" fillId="0" borderId="1" xfId="4" applyFont="1" applyBorder="1" applyAlignment="1">
      <alignment vertical="center"/>
    </xf>
    <xf numFmtId="0" fontId="6" fillId="4" borderId="3" xfId="0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2" fillId="3" borderId="1" xfId="0" applyFont="1" applyFill="1" applyBorder="1" applyAlignment="1">
      <alignment horizontal="center" vertical="center"/>
    </xf>
    <xf numFmtId="164" fontId="4" fillId="0" borderId="1" xfId="1" applyNumberFormat="1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4" fillId="0" borderId="1" xfId="0" applyFont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9" fontId="2" fillId="3" borderId="1" xfId="2" applyFont="1" applyFill="1" applyBorder="1" applyAlignment="1">
      <alignment horizontal="center" vertical="center"/>
    </xf>
    <xf numFmtId="0" fontId="5" fillId="0" borderId="0" xfId="0" applyFont="1" applyAlignment="1">
      <alignment vertical="center"/>
    </xf>
    <xf numFmtId="0" fontId="10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2" fillId="0" borderId="1" xfId="0" applyFont="1" applyBorder="1" applyAlignment="1">
      <alignment vertical="center"/>
    </xf>
    <xf numFmtId="0" fontId="12" fillId="0" borderId="1" xfId="0" applyFont="1" applyBorder="1" applyAlignment="1">
      <alignment horizontal="center" vertical="center"/>
    </xf>
    <xf numFmtId="0" fontId="6" fillId="0" borderId="0" xfId="0" applyFont="1" applyAlignment="1">
      <alignment vertical="center"/>
    </xf>
  </cellXfs>
  <cellStyles count="6">
    <cellStyle name="Comma" xfId="1" builtinId="3"/>
    <cellStyle name="Comma 3" xfId="5"/>
    <cellStyle name="Normal" xfId="0" builtinId="0"/>
    <cellStyle name="Normal 3" xfId="4"/>
    <cellStyle name="Percent" xfId="2" builtinId="5"/>
    <cellStyle name="Percent 3" xfId="3"/>
  </cellStyles>
  <dxfs count="1">
    <dxf>
      <fill>
        <patternFill>
          <bgColor theme="5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2.png"/><Relationship Id="rId128" Type="http://schemas.openxmlformats.org/officeDocument/2006/relationships/image" Target="../media/image127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microsoft.com/office/2007/relationships/hdphoto" Target="../media/hdphoto1.wdp"/><Relationship Id="rId118" Type="http://schemas.openxmlformats.org/officeDocument/2006/relationships/image" Target="../media/image117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3.png"/><Relationship Id="rId129" Type="http://schemas.openxmlformats.org/officeDocument/2006/relationships/image" Target="../media/image12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3.png"/><Relationship Id="rId119" Type="http://schemas.openxmlformats.org/officeDocument/2006/relationships/image" Target="../media/image118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2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19.png"/><Relationship Id="rId125" Type="http://schemas.openxmlformats.org/officeDocument/2006/relationships/image" Target="../media/image12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4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0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5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2.png"/><Relationship Id="rId18" Type="http://schemas.openxmlformats.org/officeDocument/2006/relationships/image" Target="../media/image146.png"/><Relationship Id="rId26" Type="http://schemas.openxmlformats.org/officeDocument/2006/relationships/image" Target="../media/image154.png"/><Relationship Id="rId39" Type="http://schemas.openxmlformats.org/officeDocument/2006/relationships/image" Target="../media/image167.png"/><Relationship Id="rId21" Type="http://schemas.openxmlformats.org/officeDocument/2006/relationships/image" Target="../media/image149.png"/><Relationship Id="rId34" Type="http://schemas.openxmlformats.org/officeDocument/2006/relationships/image" Target="../media/image162.png"/><Relationship Id="rId42" Type="http://schemas.openxmlformats.org/officeDocument/2006/relationships/image" Target="../media/image169.png"/><Relationship Id="rId47" Type="http://schemas.openxmlformats.org/officeDocument/2006/relationships/image" Target="../media/image174.png"/><Relationship Id="rId7" Type="http://schemas.openxmlformats.org/officeDocument/2006/relationships/image" Target="../media/image136.png"/><Relationship Id="rId2" Type="http://schemas.openxmlformats.org/officeDocument/2006/relationships/image" Target="../media/image131.png"/><Relationship Id="rId16" Type="http://schemas.openxmlformats.org/officeDocument/2006/relationships/image" Target="../media/image145.png"/><Relationship Id="rId29" Type="http://schemas.openxmlformats.org/officeDocument/2006/relationships/image" Target="../media/image157.png"/><Relationship Id="rId1" Type="http://schemas.openxmlformats.org/officeDocument/2006/relationships/image" Target="../media/image130.png"/><Relationship Id="rId6" Type="http://schemas.openxmlformats.org/officeDocument/2006/relationships/image" Target="../media/image135.png"/><Relationship Id="rId11" Type="http://schemas.openxmlformats.org/officeDocument/2006/relationships/image" Target="../media/image140.png"/><Relationship Id="rId24" Type="http://schemas.openxmlformats.org/officeDocument/2006/relationships/image" Target="../media/image152.png"/><Relationship Id="rId32" Type="http://schemas.openxmlformats.org/officeDocument/2006/relationships/image" Target="../media/image160.png"/><Relationship Id="rId37" Type="http://schemas.openxmlformats.org/officeDocument/2006/relationships/image" Target="../media/image165.png"/><Relationship Id="rId40" Type="http://schemas.openxmlformats.org/officeDocument/2006/relationships/image" Target="../media/image33.png"/><Relationship Id="rId45" Type="http://schemas.openxmlformats.org/officeDocument/2006/relationships/image" Target="../media/image172.png"/><Relationship Id="rId5" Type="http://schemas.openxmlformats.org/officeDocument/2006/relationships/image" Target="../media/image134.png"/><Relationship Id="rId15" Type="http://schemas.openxmlformats.org/officeDocument/2006/relationships/image" Target="../media/image144.png"/><Relationship Id="rId23" Type="http://schemas.openxmlformats.org/officeDocument/2006/relationships/image" Target="../media/image151.png"/><Relationship Id="rId28" Type="http://schemas.openxmlformats.org/officeDocument/2006/relationships/image" Target="../media/image156.png"/><Relationship Id="rId36" Type="http://schemas.openxmlformats.org/officeDocument/2006/relationships/image" Target="../media/image164.png"/><Relationship Id="rId10" Type="http://schemas.openxmlformats.org/officeDocument/2006/relationships/image" Target="../media/image139.png"/><Relationship Id="rId19" Type="http://schemas.openxmlformats.org/officeDocument/2006/relationships/image" Target="../media/image147.png"/><Relationship Id="rId31" Type="http://schemas.openxmlformats.org/officeDocument/2006/relationships/image" Target="../media/image159.png"/><Relationship Id="rId44" Type="http://schemas.openxmlformats.org/officeDocument/2006/relationships/image" Target="../media/image171.png"/><Relationship Id="rId4" Type="http://schemas.openxmlformats.org/officeDocument/2006/relationships/image" Target="../media/image133.png"/><Relationship Id="rId9" Type="http://schemas.openxmlformats.org/officeDocument/2006/relationships/image" Target="../media/image138.png"/><Relationship Id="rId14" Type="http://schemas.openxmlformats.org/officeDocument/2006/relationships/image" Target="../media/image143.png"/><Relationship Id="rId22" Type="http://schemas.openxmlformats.org/officeDocument/2006/relationships/image" Target="../media/image150.png"/><Relationship Id="rId27" Type="http://schemas.openxmlformats.org/officeDocument/2006/relationships/image" Target="../media/image155.png"/><Relationship Id="rId30" Type="http://schemas.openxmlformats.org/officeDocument/2006/relationships/image" Target="../media/image158.png"/><Relationship Id="rId35" Type="http://schemas.openxmlformats.org/officeDocument/2006/relationships/image" Target="../media/image163.png"/><Relationship Id="rId43" Type="http://schemas.openxmlformats.org/officeDocument/2006/relationships/image" Target="../media/image170.png"/><Relationship Id="rId8" Type="http://schemas.openxmlformats.org/officeDocument/2006/relationships/image" Target="../media/image137.png"/><Relationship Id="rId3" Type="http://schemas.openxmlformats.org/officeDocument/2006/relationships/image" Target="../media/image132.png"/><Relationship Id="rId12" Type="http://schemas.openxmlformats.org/officeDocument/2006/relationships/image" Target="../media/image141.png"/><Relationship Id="rId17" Type="http://schemas.openxmlformats.org/officeDocument/2006/relationships/image" Target="../media/image1.png"/><Relationship Id="rId25" Type="http://schemas.openxmlformats.org/officeDocument/2006/relationships/image" Target="../media/image153.png"/><Relationship Id="rId33" Type="http://schemas.openxmlformats.org/officeDocument/2006/relationships/image" Target="../media/image161.png"/><Relationship Id="rId38" Type="http://schemas.openxmlformats.org/officeDocument/2006/relationships/image" Target="../media/image166.png"/><Relationship Id="rId46" Type="http://schemas.openxmlformats.org/officeDocument/2006/relationships/image" Target="../media/image173.png"/><Relationship Id="rId20" Type="http://schemas.openxmlformats.org/officeDocument/2006/relationships/image" Target="../media/image148.png"/><Relationship Id="rId41" Type="http://schemas.openxmlformats.org/officeDocument/2006/relationships/image" Target="../media/image168.png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07/relationships/hdphoto" Target="../media/hdphoto2.wdp"/><Relationship Id="rId1" Type="http://schemas.openxmlformats.org/officeDocument/2006/relationships/image" Target="../media/image17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64859</xdr:colOff>
      <xdr:row>55</xdr:row>
      <xdr:rowOff>249594</xdr:rowOff>
    </xdr:from>
    <xdr:to>
      <xdr:col>13</xdr:col>
      <xdr:colOff>989239</xdr:colOff>
      <xdr:row>55</xdr:row>
      <xdr:rowOff>1238250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696174-0146-4DDD-830E-1E4164EE9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65784" y="71210844"/>
          <a:ext cx="924380" cy="988656"/>
        </a:xfrm>
        <a:prstGeom prst="rect">
          <a:avLst/>
        </a:prstGeom>
      </xdr:spPr>
    </xdr:pic>
    <xdr:clientData/>
  </xdr:twoCellAnchor>
  <xdr:twoCellAnchor>
    <xdr:from>
      <xdr:col>13</xdr:col>
      <xdr:colOff>36285</xdr:colOff>
      <xdr:row>58</xdr:row>
      <xdr:rowOff>106718</xdr:rowOff>
    </xdr:from>
    <xdr:to>
      <xdr:col>14</xdr:col>
      <xdr:colOff>0</xdr:colOff>
      <xdr:row>58</xdr:row>
      <xdr:rowOff>1297215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6FA216-15A5-4448-B76C-FB5DAE891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13985" y="74687468"/>
          <a:ext cx="1097190" cy="1190497"/>
        </a:xfrm>
        <a:prstGeom prst="rect">
          <a:avLst/>
        </a:prstGeom>
      </xdr:spPr>
    </xdr:pic>
    <xdr:clientData/>
  </xdr:twoCellAnchor>
  <xdr:twoCellAnchor>
    <xdr:from>
      <xdr:col>13</xdr:col>
      <xdr:colOff>54427</xdr:colOff>
      <xdr:row>60</xdr:row>
      <xdr:rowOff>124861</xdr:rowOff>
    </xdr:from>
    <xdr:to>
      <xdr:col>13</xdr:col>
      <xdr:colOff>1124857</xdr:colOff>
      <xdr:row>60</xdr:row>
      <xdr:rowOff>1315358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F864ED-48C0-4D8A-A92E-6F58C6607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32127" y="77505961"/>
          <a:ext cx="1070430" cy="1190497"/>
        </a:xfrm>
        <a:prstGeom prst="rect">
          <a:avLst/>
        </a:prstGeom>
      </xdr:spPr>
    </xdr:pic>
    <xdr:clientData/>
  </xdr:twoCellAnchor>
  <xdr:twoCellAnchor>
    <xdr:from>
      <xdr:col>11</xdr:col>
      <xdr:colOff>410482</xdr:colOff>
      <xdr:row>7</xdr:row>
      <xdr:rowOff>119035</xdr:rowOff>
    </xdr:from>
    <xdr:to>
      <xdr:col>11</xdr:col>
      <xdr:colOff>1517196</xdr:colOff>
      <xdr:row>7</xdr:row>
      <xdr:rowOff>1217142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70EBEF-00C9-45C8-A72A-649087ABB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30107" y="7539010"/>
          <a:ext cx="1106714" cy="1098107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410483</xdr:colOff>
      <xdr:row>6</xdr:row>
      <xdr:rowOff>129722</xdr:rowOff>
    </xdr:from>
    <xdr:to>
      <xdr:col>11</xdr:col>
      <xdr:colOff>1497587</xdr:colOff>
      <xdr:row>6</xdr:row>
      <xdr:rowOff>1209675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62F21E-D752-4A7D-A7E9-0E3CC2934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30108" y="6149522"/>
          <a:ext cx="1087104" cy="1079953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380999</xdr:colOff>
      <xdr:row>8</xdr:row>
      <xdr:rowOff>82740</xdr:rowOff>
    </xdr:from>
    <xdr:to>
      <xdr:col>11</xdr:col>
      <xdr:colOff>1566425</xdr:colOff>
      <xdr:row>8</xdr:row>
      <xdr:rowOff>1250205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1FC4E3-6B57-43F4-AD67-126CD5FE2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63124" y="8169465"/>
          <a:ext cx="1185426" cy="1167465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335644</xdr:colOff>
      <xdr:row>9</xdr:row>
      <xdr:rowOff>73263</xdr:rowOff>
    </xdr:from>
    <xdr:to>
      <xdr:col>11</xdr:col>
      <xdr:colOff>1551214</xdr:colOff>
      <xdr:row>9</xdr:row>
      <xdr:rowOff>1297245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0DC697-0884-4F0E-B77C-54D0A6E01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17769" y="9560163"/>
          <a:ext cx="1215570" cy="1223982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396380</xdr:colOff>
      <xdr:row>10</xdr:row>
      <xdr:rowOff>98137</xdr:rowOff>
    </xdr:from>
    <xdr:to>
      <xdr:col>11</xdr:col>
      <xdr:colOff>1611951</xdr:colOff>
      <xdr:row>10</xdr:row>
      <xdr:rowOff>1313708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679D269-6C84-4AF9-ACAC-546448925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16005" y="11718637"/>
          <a:ext cx="1215571" cy="1215571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410029</xdr:colOff>
      <xdr:row>11</xdr:row>
      <xdr:rowOff>97261</xdr:rowOff>
    </xdr:from>
    <xdr:to>
      <xdr:col>11</xdr:col>
      <xdr:colOff>1607457</xdr:colOff>
      <xdr:row>11</xdr:row>
      <xdr:rowOff>1294689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B2DC16-3084-4FEE-9B94-AC353AD1A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29654" y="13117936"/>
          <a:ext cx="1197428" cy="1197428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438151</xdr:colOff>
      <xdr:row>12</xdr:row>
      <xdr:rowOff>82476</xdr:rowOff>
    </xdr:from>
    <xdr:to>
      <xdr:col>11</xdr:col>
      <xdr:colOff>1626507</xdr:colOff>
      <xdr:row>12</xdr:row>
      <xdr:rowOff>1281077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56BC1B2-5C0B-4484-A762-0E9A73A30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57776" y="14503326"/>
          <a:ext cx="1188356" cy="1198601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280188</xdr:colOff>
      <xdr:row>13</xdr:row>
      <xdr:rowOff>110671</xdr:rowOff>
    </xdr:from>
    <xdr:to>
      <xdr:col>11</xdr:col>
      <xdr:colOff>1292678</xdr:colOff>
      <xdr:row>13</xdr:row>
      <xdr:rowOff>1133475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0C169F-25B8-4103-9D54-AEF60E204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99813" y="14131471"/>
          <a:ext cx="1012490" cy="1022804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362859</xdr:colOff>
      <xdr:row>21</xdr:row>
      <xdr:rowOff>81644</xdr:rowOff>
    </xdr:from>
    <xdr:to>
      <xdr:col>11</xdr:col>
      <xdr:colOff>1651000</xdr:colOff>
      <xdr:row>21</xdr:row>
      <xdr:rowOff>1357967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05941A9-C967-4FA3-AB23-EE1547E68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744984" y="25199069"/>
          <a:ext cx="1288141" cy="1276323"/>
        </a:xfrm>
        <a:prstGeom prst="rect">
          <a:avLst/>
        </a:prstGeom>
      </xdr:spPr>
    </xdr:pic>
    <xdr:clientData/>
  </xdr:twoCellAnchor>
  <xdr:twoCellAnchor>
    <xdr:from>
      <xdr:col>11</xdr:col>
      <xdr:colOff>362857</xdr:colOff>
      <xdr:row>20</xdr:row>
      <xdr:rowOff>80680</xdr:rowOff>
    </xdr:from>
    <xdr:to>
      <xdr:col>11</xdr:col>
      <xdr:colOff>1595648</xdr:colOff>
      <xdr:row>20</xdr:row>
      <xdr:rowOff>1324429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C0F27BC-E92C-4DEF-B229-3ACC84F2C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44982" y="23797930"/>
          <a:ext cx="1232791" cy="1243749"/>
        </a:xfrm>
        <a:prstGeom prst="rect">
          <a:avLst/>
        </a:prstGeom>
      </xdr:spPr>
    </xdr:pic>
    <xdr:clientData/>
  </xdr:twoCellAnchor>
  <xdr:twoCellAnchor>
    <xdr:from>
      <xdr:col>11</xdr:col>
      <xdr:colOff>362857</xdr:colOff>
      <xdr:row>29</xdr:row>
      <xdr:rowOff>49145</xdr:rowOff>
    </xdr:from>
    <xdr:to>
      <xdr:col>11</xdr:col>
      <xdr:colOff>1596571</xdr:colOff>
      <xdr:row>29</xdr:row>
      <xdr:rowOff>1282859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93D8A3B-E815-440C-8E51-E5028BF94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44982" y="35196395"/>
          <a:ext cx="1233714" cy="1233714"/>
        </a:xfrm>
        <a:prstGeom prst="rect">
          <a:avLst/>
        </a:prstGeom>
      </xdr:spPr>
    </xdr:pic>
    <xdr:clientData/>
  </xdr:twoCellAnchor>
  <xdr:twoCellAnchor>
    <xdr:from>
      <xdr:col>11</xdr:col>
      <xdr:colOff>344713</xdr:colOff>
      <xdr:row>22</xdr:row>
      <xdr:rowOff>136728</xdr:rowOff>
    </xdr:from>
    <xdr:to>
      <xdr:col>11</xdr:col>
      <xdr:colOff>1678214</xdr:colOff>
      <xdr:row>22</xdr:row>
      <xdr:rowOff>1500928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B66B7C-3D0D-4B14-9F4F-AA608EA1F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26838" y="26654328"/>
          <a:ext cx="1333501" cy="1259425"/>
        </a:xfrm>
        <a:prstGeom prst="rect">
          <a:avLst/>
        </a:prstGeom>
      </xdr:spPr>
    </xdr:pic>
    <xdr:clientData/>
  </xdr:twoCellAnchor>
  <xdr:twoCellAnchor>
    <xdr:from>
      <xdr:col>11</xdr:col>
      <xdr:colOff>387294</xdr:colOff>
      <xdr:row>2</xdr:row>
      <xdr:rowOff>157200</xdr:rowOff>
    </xdr:from>
    <xdr:to>
      <xdr:col>11</xdr:col>
      <xdr:colOff>1573427</xdr:colOff>
      <xdr:row>2</xdr:row>
      <xdr:rowOff>990600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4A1F6FF-F5B3-4056-B5DE-4284DC353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568894" y="976350"/>
          <a:ext cx="1186133" cy="8334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>
    <xdr:from>
      <xdr:col>11</xdr:col>
      <xdr:colOff>403679</xdr:colOff>
      <xdr:row>3</xdr:row>
      <xdr:rowOff>46059</xdr:rowOff>
    </xdr:from>
    <xdr:to>
      <xdr:col>11</xdr:col>
      <xdr:colOff>1600200</xdr:colOff>
      <xdr:row>3</xdr:row>
      <xdr:rowOff>928567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7319C0C-E79F-441E-93C1-4224EB7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585279" y="2036784"/>
          <a:ext cx="1196521" cy="882508"/>
        </a:xfrm>
        <a:prstGeom prst="rect">
          <a:avLst/>
        </a:prstGeom>
      </xdr:spPr>
    </xdr:pic>
    <xdr:clientData/>
  </xdr:twoCellAnchor>
  <xdr:twoCellAnchor>
    <xdr:from>
      <xdr:col>11</xdr:col>
      <xdr:colOff>317498</xdr:colOff>
      <xdr:row>49</xdr:row>
      <xdr:rowOff>108856</xdr:rowOff>
    </xdr:from>
    <xdr:to>
      <xdr:col>11</xdr:col>
      <xdr:colOff>1626091</xdr:colOff>
      <xdr:row>49</xdr:row>
      <xdr:rowOff>1351643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85AA0F2-AC11-4559-A1AF-3293D704B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99623" y="63259606"/>
          <a:ext cx="1308593" cy="1242787"/>
        </a:xfrm>
        <a:prstGeom prst="rect">
          <a:avLst/>
        </a:prstGeom>
      </xdr:spPr>
    </xdr:pic>
    <xdr:clientData/>
  </xdr:twoCellAnchor>
  <xdr:twoCellAnchor>
    <xdr:from>
      <xdr:col>11</xdr:col>
      <xdr:colOff>326572</xdr:colOff>
      <xdr:row>50</xdr:row>
      <xdr:rowOff>90714</xdr:rowOff>
    </xdr:from>
    <xdr:to>
      <xdr:col>11</xdr:col>
      <xdr:colOff>1623786</xdr:colOff>
      <xdr:row>50</xdr:row>
      <xdr:rowOff>1383304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2DE1266-40DC-4F7B-B032-30A1FDA3B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708697" y="64641639"/>
          <a:ext cx="1297214" cy="1292590"/>
        </a:xfrm>
        <a:prstGeom prst="rect">
          <a:avLst/>
        </a:prstGeom>
      </xdr:spPr>
    </xdr:pic>
    <xdr:clientData/>
  </xdr:twoCellAnchor>
  <xdr:twoCellAnchor>
    <xdr:from>
      <xdr:col>11</xdr:col>
      <xdr:colOff>290282</xdr:colOff>
      <xdr:row>51</xdr:row>
      <xdr:rowOff>77871</xdr:rowOff>
    </xdr:from>
    <xdr:to>
      <xdr:col>11</xdr:col>
      <xdr:colOff>1603163</xdr:colOff>
      <xdr:row>51</xdr:row>
      <xdr:rowOff>1387929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A12823B-6A1D-4772-8CED-E93DE12C1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672407" y="66028971"/>
          <a:ext cx="1312881" cy="1310058"/>
        </a:xfrm>
        <a:prstGeom prst="rect">
          <a:avLst/>
        </a:prstGeom>
      </xdr:spPr>
    </xdr:pic>
    <xdr:clientData/>
  </xdr:twoCellAnchor>
  <xdr:twoCellAnchor>
    <xdr:from>
      <xdr:col>11</xdr:col>
      <xdr:colOff>326572</xdr:colOff>
      <xdr:row>52</xdr:row>
      <xdr:rowOff>90713</xdr:rowOff>
    </xdr:from>
    <xdr:to>
      <xdr:col>11</xdr:col>
      <xdr:colOff>1565963</xdr:colOff>
      <xdr:row>52</xdr:row>
      <xdr:rowOff>1333546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49BFAD2-1345-4A5F-B3F7-96394C789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708697" y="67441988"/>
          <a:ext cx="1239391" cy="1242833"/>
        </a:xfrm>
        <a:prstGeom prst="rect">
          <a:avLst/>
        </a:prstGeom>
      </xdr:spPr>
    </xdr:pic>
    <xdr:clientData/>
  </xdr:twoCellAnchor>
  <xdr:twoCellAnchor>
    <xdr:from>
      <xdr:col>11</xdr:col>
      <xdr:colOff>308429</xdr:colOff>
      <xdr:row>53</xdr:row>
      <xdr:rowOff>81643</xdr:rowOff>
    </xdr:from>
    <xdr:to>
      <xdr:col>11</xdr:col>
      <xdr:colOff>1632858</xdr:colOff>
      <xdr:row>53</xdr:row>
      <xdr:rowOff>1406072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4056CF5-A548-4E59-A7A7-EC1C67D1D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690554" y="68833093"/>
          <a:ext cx="1324429" cy="1314904"/>
        </a:xfrm>
        <a:prstGeom prst="rect">
          <a:avLst/>
        </a:prstGeom>
      </xdr:spPr>
    </xdr:pic>
    <xdr:clientData/>
  </xdr:twoCellAnchor>
  <xdr:twoCellAnchor>
    <xdr:from>
      <xdr:col>11</xdr:col>
      <xdr:colOff>281215</xdr:colOff>
      <xdr:row>67</xdr:row>
      <xdr:rowOff>63499</xdr:rowOff>
    </xdr:from>
    <xdr:to>
      <xdr:col>11</xdr:col>
      <xdr:colOff>1590022</xdr:colOff>
      <xdr:row>67</xdr:row>
      <xdr:rowOff>1377500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3AE2A26-5568-47B0-AC75-1F51B8039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663340" y="87245824"/>
          <a:ext cx="1308807" cy="1314001"/>
        </a:xfrm>
        <a:prstGeom prst="rect">
          <a:avLst/>
        </a:prstGeom>
      </xdr:spPr>
    </xdr:pic>
    <xdr:clientData/>
  </xdr:twoCellAnchor>
  <xdr:twoCellAnchor>
    <xdr:from>
      <xdr:col>11</xdr:col>
      <xdr:colOff>299356</xdr:colOff>
      <xdr:row>66</xdr:row>
      <xdr:rowOff>72572</xdr:rowOff>
    </xdr:from>
    <xdr:to>
      <xdr:col>11</xdr:col>
      <xdr:colOff>1585402</xdr:colOff>
      <xdr:row>66</xdr:row>
      <xdr:rowOff>1333500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ACF4380-1B48-4ECC-A1CC-3581A2A89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681481" y="85854722"/>
          <a:ext cx="1286046" cy="1260928"/>
        </a:xfrm>
        <a:prstGeom prst="rect">
          <a:avLst/>
        </a:prstGeom>
      </xdr:spPr>
    </xdr:pic>
    <xdr:clientData/>
  </xdr:twoCellAnchor>
  <xdr:twoCellAnchor>
    <xdr:from>
      <xdr:col>11</xdr:col>
      <xdr:colOff>281214</xdr:colOff>
      <xdr:row>23</xdr:row>
      <xdr:rowOff>136072</xdr:rowOff>
    </xdr:from>
    <xdr:to>
      <xdr:col>11</xdr:col>
      <xdr:colOff>1737218</xdr:colOff>
      <xdr:row>23</xdr:row>
      <xdr:rowOff>1507001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1D8482A-CF04-41C5-A6BD-F240A696F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663339" y="28053847"/>
          <a:ext cx="1456004" cy="1266154"/>
        </a:xfrm>
        <a:prstGeom prst="rect">
          <a:avLst/>
        </a:prstGeom>
      </xdr:spPr>
    </xdr:pic>
    <xdr:clientData/>
  </xdr:twoCellAnchor>
  <xdr:twoCellAnchor>
    <xdr:from>
      <xdr:col>11</xdr:col>
      <xdr:colOff>290286</xdr:colOff>
      <xdr:row>86</xdr:row>
      <xdr:rowOff>73932</xdr:rowOff>
    </xdr:from>
    <xdr:to>
      <xdr:col>11</xdr:col>
      <xdr:colOff>1705429</xdr:colOff>
      <xdr:row>86</xdr:row>
      <xdr:rowOff>1379451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333EDB7-7BFA-4514-AB4C-922E2E18E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672411" y="112688007"/>
          <a:ext cx="1415143" cy="1305519"/>
        </a:xfrm>
        <a:prstGeom prst="rect">
          <a:avLst/>
        </a:prstGeom>
      </xdr:spPr>
    </xdr:pic>
    <xdr:clientData/>
  </xdr:twoCellAnchor>
  <xdr:twoCellAnchor>
    <xdr:from>
      <xdr:col>11</xdr:col>
      <xdr:colOff>143327</xdr:colOff>
      <xdr:row>77</xdr:row>
      <xdr:rowOff>107247</xdr:rowOff>
    </xdr:from>
    <xdr:to>
      <xdr:col>11</xdr:col>
      <xdr:colOff>1705429</xdr:colOff>
      <xdr:row>77</xdr:row>
      <xdr:rowOff>1173719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5CF86BD-19F2-4FAB-98E2-223705EC9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452" y="100119747"/>
          <a:ext cx="1562102" cy="1066472"/>
        </a:xfrm>
        <a:prstGeom prst="rect">
          <a:avLst/>
        </a:prstGeom>
      </xdr:spPr>
    </xdr:pic>
    <xdr:clientData/>
  </xdr:twoCellAnchor>
  <xdr:twoCellAnchor>
    <xdr:from>
      <xdr:col>11</xdr:col>
      <xdr:colOff>335644</xdr:colOff>
      <xdr:row>26</xdr:row>
      <xdr:rowOff>81643</xdr:rowOff>
    </xdr:from>
    <xdr:to>
      <xdr:col>11</xdr:col>
      <xdr:colOff>1604348</xdr:colOff>
      <xdr:row>26</xdr:row>
      <xdr:rowOff>1322929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B8AE1D9-03CD-4EE1-9326-21B96630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717769" y="31028368"/>
          <a:ext cx="1268704" cy="1241286"/>
        </a:xfrm>
        <a:prstGeom prst="rect">
          <a:avLst/>
        </a:prstGeom>
      </xdr:spPr>
    </xdr:pic>
    <xdr:clientData/>
  </xdr:twoCellAnchor>
  <xdr:twoCellAnchor>
    <xdr:from>
      <xdr:col>11</xdr:col>
      <xdr:colOff>126999</xdr:colOff>
      <xdr:row>31</xdr:row>
      <xdr:rowOff>197771</xdr:rowOff>
    </xdr:from>
    <xdr:to>
      <xdr:col>11</xdr:col>
      <xdr:colOff>1659688</xdr:colOff>
      <xdr:row>31</xdr:row>
      <xdr:rowOff>1315357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F586F7A-8236-4C5F-AAB4-D2F612CED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09124" y="38145371"/>
          <a:ext cx="1532689" cy="1117586"/>
        </a:xfrm>
        <a:prstGeom prst="rect">
          <a:avLst/>
        </a:prstGeom>
      </xdr:spPr>
    </xdr:pic>
    <xdr:clientData/>
  </xdr:twoCellAnchor>
  <xdr:twoCellAnchor>
    <xdr:from>
      <xdr:col>11</xdr:col>
      <xdr:colOff>299357</xdr:colOff>
      <xdr:row>30</xdr:row>
      <xdr:rowOff>90715</xdr:rowOff>
    </xdr:from>
    <xdr:to>
      <xdr:col>11</xdr:col>
      <xdr:colOff>1578429</xdr:colOff>
      <xdr:row>30</xdr:row>
      <xdr:rowOff>1255208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B9B2C76-8ECF-4707-BA6D-5D3F04FD66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681482" y="36638140"/>
          <a:ext cx="1279072" cy="1164493"/>
        </a:xfrm>
        <a:prstGeom prst="rect">
          <a:avLst/>
        </a:prstGeom>
      </xdr:spPr>
    </xdr:pic>
    <xdr:clientData/>
  </xdr:twoCellAnchor>
  <xdr:twoCellAnchor>
    <xdr:from>
      <xdr:col>11</xdr:col>
      <xdr:colOff>219074</xdr:colOff>
      <xdr:row>28</xdr:row>
      <xdr:rowOff>186915</xdr:rowOff>
    </xdr:from>
    <xdr:to>
      <xdr:col>11</xdr:col>
      <xdr:colOff>1681843</xdr:colOff>
      <xdr:row>28</xdr:row>
      <xdr:rowOff>1178123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E9ED52B-F9B7-427B-A121-B4101C3AE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838699" y="34667415"/>
          <a:ext cx="1462769" cy="991208"/>
        </a:xfrm>
        <a:prstGeom prst="rect">
          <a:avLst/>
        </a:prstGeom>
      </xdr:spPr>
    </xdr:pic>
    <xdr:clientData/>
  </xdr:twoCellAnchor>
  <xdr:twoCellAnchor>
    <xdr:from>
      <xdr:col>11</xdr:col>
      <xdr:colOff>243569</xdr:colOff>
      <xdr:row>27</xdr:row>
      <xdr:rowOff>257175</xdr:rowOff>
    </xdr:from>
    <xdr:to>
      <xdr:col>11</xdr:col>
      <xdr:colOff>1686527</xdr:colOff>
      <xdr:row>27</xdr:row>
      <xdr:rowOff>1266371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F3578C4-7E5D-437A-B0B8-356E70609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863194" y="33337500"/>
          <a:ext cx="1442958" cy="1009196"/>
        </a:xfrm>
        <a:prstGeom prst="rect">
          <a:avLst/>
        </a:prstGeom>
      </xdr:spPr>
    </xdr:pic>
    <xdr:clientData/>
  </xdr:twoCellAnchor>
  <xdr:twoCellAnchor>
    <xdr:from>
      <xdr:col>11</xdr:col>
      <xdr:colOff>299358</xdr:colOff>
      <xdr:row>32</xdr:row>
      <xdr:rowOff>81643</xdr:rowOff>
    </xdr:from>
    <xdr:to>
      <xdr:col>11</xdr:col>
      <xdr:colOff>1677487</xdr:colOff>
      <xdr:row>32</xdr:row>
      <xdr:rowOff>1399195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A1DA3B0-FABD-483C-92EE-124F88DA2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81483" y="39429418"/>
          <a:ext cx="1378129" cy="1317552"/>
        </a:xfrm>
        <a:prstGeom prst="rect">
          <a:avLst/>
        </a:prstGeom>
      </xdr:spPr>
    </xdr:pic>
    <xdr:clientData/>
  </xdr:twoCellAnchor>
  <xdr:twoCellAnchor>
    <xdr:from>
      <xdr:col>11</xdr:col>
      <xdr:colOff>399143</xdr:colOff>
      <xdr:row>18</xdr:row>
      <xdr:rowOff>54429</xdr:rowOff>
    </xdr:from>
    <xdr:to>
      <xdr:col>11</xdr:col>
      <xdr:colOff>1533072</xdr:colOff>
      <xdr:row>18</xdr:row>
      <xdr:rowOff>1202859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4DA274B-56EF-422B-B510-5D1FB34FB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781268" y="20971329"/>
          <a:ext cx="1133929" cy="1148430"/>
        </a:xfrm>
        <a:prstGeom prst="rect">
          <a:avLst/>
        </a:prstGeom>
      </xdr:spPr>
    </xdr:pic>
    <xdr:clientData/>
  </xdr:twoCellAnchor>
  <xdr:twoCellAnchor>
    <xdr:from>
      <xdr:col>11</xdr:col>
      <xdr:colOff>381001</xdr:colOff>
      <xdr:row>19</xdr:row>
      <xdr:rowOff>54429</xdr:rowOff>
    </xdr:from>
    <xdr:to>
      <xdr:col>11</xdr:col>
      <xdr:colOff>1596571</xdr:colOff>
      <xdr:row>19</xdr:row>
      <xdr:rowOff>1300237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9EE39F6-0935-4EDD-AD25-C46306679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763126" y="22371504"/>
          <a:ext cx="1215570" cy="1245808"/>
        </a:xfrm>
        <a:prstGeom prst="rect">
          <a:avLst/>
        </a:prstGeom>
      </xdr:spPr>
    </xdr:pic>
    <xdr:clientData/>
  </xdr:twoCellAnchor>
  <xdr:twoCellAnchor>
    <xdr:from>
      <xdr:col>11</xdr:col>
      <xdr:colOff>390071</xdr:colOff>
      <xdr:row>17</xdr:row>
      <xdr:rowOff>90715</xdr:rowOff>
    </xdr:from>
    <xdr:to>
      <xdr:col>11</xdr:col>
      <xdr:colOff>1508632</xdr:colOff>
      <xdr:row>17</xdr:row>
      <xdr:rowOff>1206500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96BDFF9-FEE5-426A-9F49-AE2BCD9F8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772196" y="19607440"/>
          <a:ext cx="1118561" cy="1115785"/>
        </a:xfrm>
        <a:prstGeom prst="rect">
          <a:avLst/>
        </a:prstGeom>
      </xdr:spPr>
    </xdr:pic>
    <xdr:clientData/>
  </xdr:twoCellAnchor>
  <xdr:twoCellAnchor>
    <xdr:from>
      <xdr:col>11</xdr:col>
      <xdr:colOff>266124</xdr:colOff>
      <xdr:row>16</xdr:row>
      <xdr:rowOff>98136</xdr:rowOff>
    </xdr:from>
    <xdr:to>
      <xdr:col>11</xdr:col>
      <xdr:colOff>1619250</xdr:colOff>
      <xdr:row>16</xdr:row>
      <xdr:rowOff>1223818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E0F3AF8-70F3-4941-95A5-1CD1124AB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885749" y="18948111"/>
          <a:ext cx="1353126" cy="1125682"/>
        </a:xfrm>
        <a:prstGeom prst="roundRect">
          <a:avLst>
            <a:gd name="adj" fmla="val 16667"/>
          </a:avLst>
        </a:prstGeom>
        <a:ln>
          <a:noFill/>
        </a:ln>
        <a:effectLst>
          <a:outerShdw blurRad="76200" dist="38100" dir="7800000" algn="tl" rotWithShape="0">
            <a:srgbClr val="000000">
              <a:alpha val="40000"/>
            </a:srgbClr>
          </a:outerShdw>
        </a:effectLst>
        <a:scene3d>
          <a:camera prst="orthographicFront"/>
          <a:lightRig rig="contrasting" dir="t">
            <a:rot lat="0" lon="0" rev="4200000"/>
          </a:lightRig>
        </a:scene3d>
        <a:sp3d prstMaterial="plastic">
          <a:bevelT w="381000" h="114300" prst="relaxedInset"/>
          <a:contourClr>
            <a:srgbClr val="969696"/>
          </a:contourClr>
        </a:sp3d>
      </xdr:spPr>
    </xdr:pic>
    <xdr:clientData/>
  </xdr:twoCellAnchor>
  <xdr:twoCellAnchor>
    <xdr:from>
      <xdr:col>11</xdr:col>
      <xdr:colOff>161636</xdr:colOff>
      <xdr:row>90</xdr:row>
      <xdr:rowOff>99521</xdr:rowOff>
    </xdr:from>
    <xdr:to>
      <xdr:col>11</xdr:col>
      <xdr:colOff>1741716</xdr:colOff>
      <xdr:row>90</xdr:row>
      <xdr:rowOff>1201181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4F5EC18-FBB3-44C4-AC61-0CDCA1521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43761" y="117142721"/>
          <a:ext cx="1580080" cy="1101660"/>
        </a:xfrm>
        <a:prstGeom prst="rect">
          <a:avLst/>
        </a:prstGeom>
      </xdr:spPr>
    </xdr:pic>
    <xdr:clientData/>
  </xdr:twoCellAnchor>
  <xdr:twoCellAnchor>
    <xdr:from>
      <xdr:col>11</xdr:col>
      <xdr:colOff>362858</xdr:colOff>
      <xdr:row>85</xdr:row>
      <xdr:rowOff>99785</xdr:rowOff>
    </xdr:from>
    <xdr:to>
      <xdr:col>11</xdr:col>
      <xdr:colOff>1623786</xdr:colOff>
      <xdr:row>85</xdr:row>
      <xdr:rowOff>1357068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FEA64F3-7AFA-4D5F-BE5C-CF54511E3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744983" y="111313685"/>
          <a:ext cx="1260928" cy="1257283"/>
        </a:xfrm>
        <a:prstGeom prst="rect">
          <a:avLst/>
        </a:prstGeom>
      </xdr:spPr>
    </xdr:pic>
    <xdr:clientData/>
  </xdr:twoCellAnchor>
  <xdr:twoCellAnchor>
    <xdr:from>
      <xdr:col>11</xdr:col>
      <xdr:colOff>136072</xdr:colOff>
      <xdr:row>69</xdr:row>
      <xdr:rowOff>254002</xdr:rowOff>
    </xdr:from>
    <xdr:to>
      <xdr:col>11</xdr:col>
      <xdr:colOff>1817648</xdr:colOff>
      <xdr:row>69</xdr:row>
      <xdr:rowOff>1387930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48BBF47-7E83-44E1-A4E6-B361A36E5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18197" y="89065102"/>
          <a:ext cx="1681576" cy="1133928"/>
        </a:xfrm>
        <a:prstGeom prst="rect">
          <a:avLst/>
        </a:prstGeom>
      </xdr:spPr>
    </xdr:pic>
    <xdr:clientData/>
  </xdr:twoCellAnchor>
  <xdr:twoCellAnchor>
    <xdr:from>
      <xdr:col>11</xdr:col>
      <xdr:colOff>163286</xdr:colOff>
      <xdr:row>70</xdr:row>
      <xdr:rowOff>124931</xdr:rowOff>
    </xdr:from>
    <xdr:to>
      <xdr:col>11</xdr:col>
      <xdr:colOff>1796143</xdr:colOff>
      <xdr:row>70</xdr:row>
      <xdr:rowOff>1249940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A667542-F834-43E7-A50B-3FBC0745A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45411" y="90336206"/>
          <a:ext cx="1632857" cy="1125009"/>
        </a:xfrm>
        <a:prstGeom prst="rect">
          <a:avLst/>
        </a:prstGeom>
      </xdr:spPr>
    </xdr:pic>
    <xdr:clientData/>
  </xdr:twoCellAnchor>
  <xdr:twoCellAnchor>
    <xdr:from>
      <xdr:col>11</xdr:col>
      <xdr:colOff>272145</xdr:colOff>
      <xdr:row>71</xdr:row>
      <xdr:rowOff>108857</xdr:rowOff>
    </xdr:from>
    <xdr:to>
      <xdr:col>11</xdr:col>
      <xdr:colOff>1533071</xdr:colOff>
      <xdr:row>71</xdr:row>
      <xdr:rowOff>1333460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E2DE9B5-C4EC-41CF-95A0-A16FADB1D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654270" y="91720307"/>
          <a:ext cx="1260926" cy="1224603"/>
        </a:xfrm>
        <a:prstGeom prst="rect">
          <a:avLst/>
        </a:prstGeom>
      </xdr:spPr>
    </xdr:pic>
    <xdr:clientData/>
  </xdr:twoCellAnchor>
  <xdr:twoCellAnchor>
    <xdr:from>
      <xdr:col>11</xdr:col>
      <xdr:colOff>216930</xdr:colOff>
      <xdr:row>15</xdr:row>
      <xdr:rowOff>203654</xdr:rowOff>
    </xdr:from>
    <xdr:to>
      <xdr:col>11</xdr:col>
      <xdr:colOff>1476375</xdr:colOff>
      <xdr:row>15</xdr:row>
      <xdr:rowOff>1190625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9C2F31D-0624-4828-BCC9-EDB6B9C00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836555" y="15853229"/>
          <a:ext cx="1259445" cy="986971"/>
        </a:xfrm>
        <a:prstGeom prst="rect">
          <a:avLst/>
        </a:prstGeom>
      </xdr:spPr>
    </xdr:pic>
    <xdr:clientData/>
  </xdr:twoCellAnchor>
  <xdr:twoCellAnchor>
    <xdr:from>
      <xdr:col>11</xdr:col>
      <xdr:colOff>299359</xdr:colOff>
      <xdr:row>33</xdr:row>
      <xdr:rowOff>126999</xdr:rowOff>
    </xdr:from>
    <xdr:to>
      <xdr:col>11</xdr:col>
      <xdr:colOff>1696357</xdr:colOff>
      <xdr:row>33</xdr:row>
      <xdr:rowOff>1485361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E55B06A-B11C-4D5E-BE83-DFFF6060A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681484" y="40874949"/>
          <a:ext cx="1396998" cy="1272637"/>
        </a:xfrm>
        <a:prstGeom prst="rect">
          <a:avLst/>
        </a:prstGeom>
      </xdr:spPr>
    </xdr:pic>
    <xdr:clientData/>
  </xdr:twoCellAnchor>
  <xdr:twoCellAnchor>
    <xdr:from>
      <xdr:col>11</xdr:col>
      <xdr:colOff>108858</xdr:colOff>
      <xdr:row>34</xdr:row>
      <xdr:rowOff>118630</xdr:rowOff>
    </xdr:from>
    <xdr:to>
      <xdr:col>11</xdr:col>
      <xdr:colOff>1759858</xdr:colOff>
      <xdr:row>34</xdr:row>
      <xdr:rowOff>1258353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5DA0BFB-9268-4622-81B9-D6CD7FBB0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490983" y="42266755"/>
          <a:ext cx="1651000" cy="1139723"/>
        </a:xfrm>
        <a:prstGeom prst="rect">
          <a:avLst/>
        </a:prstGeom>
      </xdr:spPr>
    </xdr:pic>
    <xdr:clientData/>
  </xdr:twoCellAnchor>
  <xdr:twoCellAnchor>
    <xdr:from>
      <xdr:col>11</xdr:col>
      <xdr:colOff>217715</xdr:colOff>
      <xdr:row>35</xdr:row>
      <xdr:rowOff>81643</xdr:rowOff>
    </xdr:from>
    <xdr:to>
      <xdr:col>11</xdr:col>
      <xdr:colOff>1678862</xdr:colOff>
      <xdr:row>35</xdr:row>
      <xdr:rowOff>1492738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0DD6D52-81F9-4DDA-A595-EDA7039B7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9840" y="43629943"/>
          <a:ext cx="1461147" cy="1315845"/>
        </a:xfrm>
        <a:prstGeom prst="rect">
          <a:avLst/>
        </a:prstGeom>
      </xdr:spPr>
    </xdr:pic>
    <xdr:clientData/>
  </xdr:twoCellAnchor>
  <xdr:twoCellAnchor>
    <xdr:from>
      <xdr:col>11</xdr:col>
      <xdr:colOff>154214</xdr:colOff>
      <xdr:row>36</xdr:row>
      <xdr:rowOff>163285</xdr:rowOff>
    </xdr:from>
    <xdr:to>
      <xdr:col>11</xdr:col>
      <xdr:colOff>1732643</xdr:colOff>
      <xdr:row>36</xdr:row>
      <xdr:rowOff>1231432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0BB9E24-A56F-4590-876D-350C10DDA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36339" y="45111760"/>
          <a:ext cx="1578429" cy="1068147"/>
        </a:xfrm>
        <a:prstGeom prst="rect">
          <a:avLst/>
        </a:prstGeom>
      </xdr:spPr>
    </xdr:pic>
    <xdr:clientData/>
  </xdr:twoCellAnchor>
  <xdr:twoCellAnchor>
    <xdr:from>
      <xdr:col>11</xdr:col>
      <xdr:colOff>155908</xdr:colOff>
      <xdr:row>37</xdr:row>
      <xdr:rowOff>152400</xdr:rowOff>
    </xdr:from>
    <xdr:to>
      <xdr:col>11</xdr:col>
      <xdr:colOff>1420199</xdr:colOff>
      <xdr:row>37</xdr:row>
      <xdr:rowOff>1353440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902E85A-BAAA-4A28-A3B2-BFE4A9CA8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775533" y="47234475"/>
          <a:ext cx="1264291" cy="1201040"/>
        </a:xfrm>
        <a:prstGeom prst="rect">
          <a:avLst/>
        </a:prstGeom>
      </xdr:spPr>
    </xdr:pic>
    <xdr:clientData/>
  </xdr:twoCellAnchor>
  <xdr:twoCellAnchor>
    <xdr:from>
      <xdr:col>11</xdr:col>
      <xdr:colOff>217716</xdr:colOff>
      <xdr:row>38</xdr:row>
      <xdr:rowOff>72571</xdr:rowOff>
    </xdr:from>
    <xdr:to>
      <xdr:col>11</xdr:col>
      <xdr:colOff>1578430</xdr:colOff>
      <xdr:row>38</xdr:row>
      <xdr:rowOff>1416457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12728EC-0195-417B-A967-F257D0A92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99841" y="47821396"/>
          <a:ext cx="1360714" cy="1324836"/>
        </a:xfrm>
        <a:prstGeom prst="rect">
          <a:avLst/>
        </a:prstGeom>
      </xdr:spPr>
    </xdr:pic>
    <xdr:clientData/>
  </xdr:twoCellAnchor>
  <xdr:twoCellAnchor>
    <xdr:from>
      <xdr:col>11</xdr:col>
      <xdr:colOff>154214</xdr:colOff>
      <xdr:row>39</xdr:row>
      <xdr:rowOff>90715</xdr:rowOff>
    </xdr:from>
    <xdr:to>
      <xdr:col>11</xdr:col>
      <xdr:colOff>1833995</xdr:colOff>
      <xdr:row>39</xdr:row>
      <xdr:rowOff>1206500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3D71C308-173A-4263-B04F-C37CB37F0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36339" y="49239715"/>
          <a:ext cx="1679781" cy="1115785"/>
        </a:xfrm>
        <a:prstGeom prst="rect">
          <a:avLst/>
        </a:prstGeom>
      </xdr:spPr>
    </xdr:pic>
    <xdr:clientData/>
  </xdr:twoCellAnchor>
  <xdr:twoCellAnchor>
    <xdr:from>
      <xdr:col>11</xdr:col>
      <xdr:colOff>263072</xdr:colOff>
      <xdr:row>40</xdr:row>
      <xdr:rowOff>108856</xdr:rowOff>
    </xdr:from>
    <xdr:to>
      <xdr:col>11</xdr:col>
      <xdr:colOff>1514929</xdr:colOff>
      <xdr:row>40</xdr:row>
      <xdr:rowOff>1315584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9EE5760-E4AB-47ED-9B04-D6D0BC78F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645197" y="50658031"/>
          <a:ext cx="1251857" cy="1206728"/>
        </a:xfrm>
        <a:prstGeom prst="rect">
          <a:avLst/>
        </a:prstGeom>
      </xdr:spPr>
    </xdr:pic>
    <xdr:clientData/>
  </xdr:twoCellAnchor>
  <xdr:twoCellAnchor>
    <xdr:from>
      <xdr:col>11</xdr:col>
      <xdr:colOff>326572</xdr:colOff>
      <xdr:row>41</xdr:row>
      <xdr:rowOff>54429</xdr:rowOff>
    </xdr:from>
    <xdr:to>
      <xdr:col>11</xdr:col>
      <xdr:colOff>1598900</xdr:colOff>
      <xdr:row>41</xdr:row>
      <xdr:rowOff>1333501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33150EA4-72EF-4642-ACCD-22C007F53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708697" y="52003779"/>
          <a:ext cx="1272328" cy="1279072"/>
        </a:xfrm>
        <a:prstGeom prst="rect">
          <a:avLst/>
        </a:prstGeom>
      </xdr:spPr>
    </xdr:pic>
    <xdr:clientData/>
  </xdr:twoCellAnchor>
  <xdr:twoCellAnchor>
    <xdr:from>
      <xdr:col>11</xdr:col>
      <xdr:colOff>344716</xdr:colOff>
      <xdr:row>42</xdr:row>
      <xdr:rowOff>136072</xdr:rowOff>
    </xdr:from>
    <xdr:to>
      <xdr:col>11</xdr:col>
      <xdr:colOff>1569358</xdr:colOff>
      <xdr:row>42</xdr:row>
      <xdr:rowOff>1316076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68C28919-64C0-47CA-B257-2B5150D7C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726841" y="53485597"/>
          <a:ext cx="1224642" cy="1180004"/>
        </a:xfrm>
        <a:prstGeom prst="rect">
          <a:avLst/>
        </a:prstGeom>
      </xdr:spPr>
    </xdr:pic>
    <xdr:clientData/>
  </xdr:twoCellAnchor>
  <xdr:twoCellAnchor>
    <xdr:from>
      <xdr:col>11</xdr:col>
      <xdr:colOff>315232</xdr:colOff>
      <xdr:row>43</xdr:row>
      <xdr:rowOff>81642</xdr:rowOff>
    </xdr:from>
    <xdr:to>
      <xdr:col>11</xdr:col>
      <xdr:colOff>1520387</xdr:colOff>
      <xdr:row>43</xdr:row>
      <xdr:rowOff>1314449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C164D67-B959-499A-BD12-82E5A9673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934857" y="55412367"/>
          <a:ext cx="1205155" cy="1232807"/>
        </a:xfrm>
        <a:prstGeom prst="rect">
          <a:avLst/>
        </a:prstGeom>
      </xdr:spPr>
    </xdr:pic>
    <xdr:clientData/>
  </xdr:twoCellAnchor>
  <xdr:twoCellAnchor>
    <xdr:from>
      <xdr:col>11</xdr:col>
      <xdr:colOff>353786</xdr:colOff>
      <xdr:row>44</xdr:row>
      <xdr:rowOff>81641</xdr:rowOff>
    </xdr:from>
    <xdr:to>
      <xdr:col>11</xdr:col>
      <xdr:colOff>1610385</xdr:colOff>
      <xdr:row>44</xdr:row>
      <xdr:rowOff>1333498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5541668-5C83-4B08-B0E8-4BFDBF9B2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735911" y="56231516"/>
          <a:ext cx="1256599" cy="1251857"/>
        </a:xfrm>
        <a:prstGeom prst="rect">
          <a:avLst/>
        </a:prstGeom>
      </xdr:spPr>
    </xdr:pic>
    <xdr:clientData/>
  </xdr:twoCellAnchor>
  <xdr:twoCellAnchor>
    <xdr:from>
      <xdr:col>11</xdr:col>
      <xdr:colOff>281214</xdr:colOff>
      <xdr:row>45</xdr:row>
      <xdr:rowOff>77143</xdr:rowOff>
    </xdr:from>
    <xdr:to>
      <xdr:col>11</xdr:col>
      <xdr:colOff>1651000</xdr:colOff>
      <xdr:row>45</xdr:row>
      <xdr:rowOff>1377541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8416439-52F9-4619-AB53-8BC041357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663339" y="57627193"/>
          <a:ext cx="1369786" cy="1300398"/>
        </a:xfrm>
        <a:prstGeom prst="rect">
          <a:avLst/>
        </a:prstGeom>
      </xdr:spPr>
    </xdr:pic>
    <xdr:clientData/>
  </xdr:twoCellAnchor>
  <xdr:twoCellAnchor>
    <xdr:from>
      <xdr:col>11</xdr:col>
      <xdr:colOff>335641</xdr:colOff>
      <xdr:row>47</xdr:row>
      <xdr:rowOff>72572</xdr:rowOff>
    </xdr:from>
    <xdr:to>
      <xdr:col>11</xdr:col>
      <xdr:colOff>1651000</xdr:colOff>
      <xdr:row>47</xdr:row>
      <xdr:rowOff>1405436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D9E1319-BE78-4414-9444-13D9CE5D3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717766" y="60422972"/>
          <a:ext cx="1315359" cy="1323339"/>
        </a:xfrm>
        <a:prstGeom prst="rect">
          <a:avLst/>
        </a:prstGeom>
      </xdr:spPr>
    </xdr:pic>
    <xdr:clientData/>
  </xdr:twoCellAnchor>
  <xdr:twoCellAnchor>
    <xdr:from>
      <xdr:col>11</xdr:col>
      <xdr:colOff>353785</xdr:colOff>
      <xdr:row>46</xdr:row>
      <xdr:rowOff>45357</xdr:rowOff>
    </xdr:from>
    <xdr:to>
      <xdr:col>11</xdr:col>
      <xdr:colOff>1550976</xdr:colOff>
      <xdr:row>46</xdr:row>
      <xdr:rowOff>1238106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7B4519C-2257-4C16-A97C-F0E10F1C9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35910" y="58995582"/>
          <a:ext cx="1197191" cy="1192749"/>
        </a:xfrm>
        <a:prstGeom prst="rect">
          <a:avLst/>
        </a:prstGeom>
      </xdr:spPr>
    </xdr:pic>
    <xdr:clientData/>
  </xdr:twoCellAnchor>
  <xdr:twoCellAnchor>
    <xdr:from>
      <xdr:col>11</xdr:col>
      <xdr:colOff>172358</xdr:colOff>
      <xdr:row>48</xdr:row>
      <xdr:rowOff>197854</xdr:rowOff>
    </xdr:from>
    <xdr:to>
      <xdr:col>11</xdr:col>
      <xdr:colOff>1814286</xdr:colOff>
      <xdr:row>48</xdr:row>
      <xdr:rowOff>1304191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F877290-7DED-472E-9409-B24EF9AD1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54483" y="61948429"/>
          <a:ext cx="1641928" cy="1106337"/>
        </a:xfrm>
        <a:prstGeom prst="rect">
          <a:avLst/>
        </a:prstGeom>
      </xdr:spPr>
    </xdr:pic>
    <xdr:clientData/>
  </xdr:twoCellAnchor>
  <xdr:twoCellAnchor>
    <xdr:from>
      <xdr:col>11</xdr:col>
      <xdr:colOff>181429</xdr:colOff>
      <xdr:row>55</xdr:row>
      <xdr:rowOff>154214</xdr:rowOff>
    </xdr:from>
    <xdr:to>
      <xdr:col>11</xdr:col>
      <xdr:colOff>1817060</xdr:colOff>
      <xdr:row>55</xdr:row>
      <xdr:rowOff>1288143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F413994-8B59-4803-B243-54B05C6C1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63554" y="70534439"/>
          <a:ext cx="1635631" cy="1133929"/>
        </a:xfrm>
        <a:prstGeom prst="rect">
          <a:avLst/>
        </a:prstGeom>
      </xdr:spPr>
    </xdr:pic>
    <xdr:clientData/>
  </xdr:twoCellAnchor>
  <xdr:twoCellAnchor>
    <xdr:from>
      <xdr:col>11</xdr:col>
      <xdr:colOff>362858</xdr:colOff>
      <xdr:row>56</xdr:row>
      <xdr:rowOff>54428</xdr:rowOff>
    </xdr:from>
    <xdr:to>
      <xdr:col>11</xdr:col>
      <xdr:colOff>1614715</xdr:colOff>
      <xdr:row>56</xdr:row>
      <xdr:rowOff>1281248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EC8A202-5A84-4CAD-9029-D06334FE4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744983" y="71834828"/>
          <a:ext cx="1251857" cy="1226820"/>
        </a:xfrm>
        <a:prstGeom prst="rect">
          <a:avLst/>
        </a:prstGeom>
      </xdr:spPr>
    </xdr:pic>
    <xdr:clientData/>
  </xdr:twoCellAnchor>
  <xdr:twoCellAnchor>
    <xdr:from>
      <xdr:col>11</xdr:col>
      <xdr:colOff>371929</xdr:colOff>
      <xdr:row>57</xdr:row>
      <xdr:rowOff>62855</xdr:rowOff>
    </xdr:from>
    <xdr:to>
      <xdr:col>11</xdr:col>
      <xdr:colOff>1623786</xdr:colOff>
      <xdr:row>57</xdr:row>
      <xdr:rowOff>1298585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DC4A524-3D5F-44A5-880D-8A62CEB83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754054" y="73243430"/>
          <a:ext cx="1251857" cy="1235730"/>
        </a:xfrm>
        <a:prstGeom prst="rect">
          <a:avLst/>
        </a:prstGeom>
      </xdr:spPr>
    </xdr:pic>
    <xdr:clientData/>
  </xdr:twoCellAnchor>
  <xdr:twoCellAnchor>
    <xdr:from>
      <xdr:col>11</xdr:col>
      <xdr:colOff>263072</xdr:colOff>
      <xdr:row>58</xdr:row>
      <xdr:rowOff>54429</xdr:rowOff>
    </xdr:from>
    <xdr:to>
      <xdr:col>11</xdr:col>
      <xdr:colOff>1660072</xdr:colOff>
      <xdr:row>58</xdr:row>
      <xdr:rowOff>1453859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991412DA-789B-4513-ADC8-01D06A6B8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645197" y="74635179"/>
          <a:ext cx="1397000" cy="1342280"/>
        </a:xfrm>
        <a:prstGeom prst="rect">
          <a:avLst/>
        </a:prstGeom>
      </xdr:spPr>
    </xdr:pic>
    <xdr:clientData/>
  </xdr:twoCellAnchor>
  <xdr:twoCellAnchor>
    <xdr:from>
      <xdr:col>11</xdr:col>
      <xdr:colOff>136071</xdr:colOff>
      <xdr:row>59</xdr:row>
      <xdr:rowOff>263578</xdr:rowOff>
    </xdr:from>
    <xdr:to>
      <xdr:col>11</xdr:col>
      <xdr:colOff>1714500</xdr:colOff>
      <xdr:row>59</xdr:row>
      <xdr:rowOff>1380028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E376D82-6D49-452E-BF6A-B1EDA9E97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8196" y="76244503"/>
          <a:ext cx="1578429" cy="1116450"/>
        </a:xfrm>
        <a:prstGeom prst="rect">
          <a:avLst/>
        </a:prstGeom>
      </xdr:spPr>
    </xdr:pic>
    <xdr:clientData/>
  </xdr:twoCellAnchor>
  <xdr:twoCellAnchor>
    <xdr:from>
      <xdr:col>11</xdr:col>
      <xdr:colOff>281215</xdr:colOff>
      <xdr:row>60</xdr:row>
      <xdr:rowOff>93130</xdr:rowOff>
    </xdr:from>
    <xdr:to>
      <xdr:col>11</xdr:col>
      <xdr:colOff>1614715</xdr:colOff>
      <xdr:row>60</xdr:row>
      <xdr:rowOff>1408327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6B12927A-1A7B-4BC7-83AD-BDB2D331A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663340" y="77474230"/>
          <a:ext cx="1333500" cy="1305672"/>
        </a:xfrm>
        <a:prstGeom prst="rect">
          <a:avLst/>
        </a:prstGeom>
      </xdr:spPr>
    </xdr:pic>
    <xdr:clientData/>
  </xdr:twoCellAnchor>
  <xdr:twoCellAnchor>
    <xdr:from>
      <xdr:col>11</xdr:col>
      <xdr:colOff>290285</xdr:colOff>
      <xdr:row>61</xdr:row>
      <xdr:rowOff>18144</xdr:rowOff>
    </xdr:from>
    <xdr:to>
      <xdr:col>11</xdr:col>
      <xdr:colOff>1694584</xdr:colOff>
      <xdr:row>61</xdr:row>
      <xdr:rowOff>1360716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3EB1736-877B-47E6-AF04-F04476149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72410" y="78799419"/>
          <a:ext cx="1404299" cy="1342572"/>
        </a:xfrm>
        <a:prstGeom prst="rect">
          <a:avLst/>
        </a:prstGeom>
      </xdr:spPr>
    </xdr:pic>
    <xdr:clientData/>
  </xdr:twoCellAnchor>
  <xdr:twoCellAnchor>
    <xdr:from>
      <xdr:col>11</xdr:col>
      <xdr:colOff>108857</xdr:colOff>
      <xdr:row>62</xdr:row>
      <xdr:rowOff>127001</xdr:rowOff>
    </xdr:from>
    <xdr:to>
      <xdr:col>11</xdr:col>
      <xdr:colOff>1759857</xdr:colOff>
      <xdr:row>62</xdr:row>
      <xdr:rowOff>1319965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6288D3FC-7E16-45F5-8949-051ED963E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490982" y="80308451"/>
          <a:ext cx="1651000" cy="1192964"/>
        </a:xfrm>
        <a:prstGeom prst="rect">
          <a:avLst/>
        </a:prstGeom>
      </xdr:spPr>
    </xdr:pic>
    <xdr:clientData/>
  </xdr:twoCellAnchor>
  <xdr:twoCellAnchor>
    <xdr:from>
      <xdr:col>11</xdr:col>
      <xdr:colOff>357909</xdr:colOff>
      <xdr:row>63</xdr:row>
      <xdr:rowOff>54427</xdr:rowOff>
    </xdr:from>
    <xdr:to>
      <xdr:col>11</xdr:col>
      <xdr:colOff>1632857</xdr:colOff>
      <xdr:row>63</xdr:row>
      <xdr:rowOff>1319931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66263D0E-24D7-4F46-BA8F-7986A08DC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740034" y="81636052"/>
          <a:ext cx="1274948" cy="1265504"/>
        </a:xfrm>
        <a:prstGeom prst="rect">
          <a:avLst/>
        </a:prstGeom>
      </xdr:spPr>
    </xdr:pic>
    <xdr:clientData/>
  </xdr:twoCellAnchor>
  <xdr:twoCellAnchor>
    <xdr:from>
      <xdr:col>11</xdr:col>
      <xdr:colOff>417285</xdr:colOff>
      <xdr:row>64</xdr:row>
      <xdr:rowOff>90714</xdr:rowOff>
    </xdr:from>
    <xdr:to>
      <xdr:col>11</xdr:col>
      <xdr:colOff>1689521</xdr:colOff>
      <xdr:row>64</xdr:row>
      <xdr:rowOff>1360715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EA97D49F-EC98-47A5-AA2E-E173F7716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799410" y="83072514"/>
          <a:ext cx="1272236" cy="1270001"/>
        </a:xfrm>
        <a:prstGeom prst="rect">
          <a:avLst/>
        </a:prstGeom>
      </xdr:spPr>
    </xdr:pic>
    <xdr:clientData/>
  </xdr:twoCellAnchor>
  <xdr:twoCellAnchor>
    <xdr:from>
      <xdr:col>11</xdr:col>
      <xdr:colOff>335644</xdr:colOff>
      <xdr:row>65</xdr:row>
      <xdr:rowOff>81643</xdr:rowOff>
    </xdr:from>
    <xdr:to>
      <xdr:col>11</xdr:col>
      <xdr:colOff>1667413</xdr:colOff>
      <xdr:row>65</xdr:row>
      <xdr:rowOff>1342573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15139149-330C-4290-96C0-097A979DC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717769" y="84463618"/>
          <a:ext cx="1331769" cy="1260930"/>
        </a:xfrm>
        <a:prstGeom prst="rect">
          <a:avLst/>
        </a:prstGeom>
      </xdr:spPr>
    </xdr:pic>
    <xdr:clientData/>
  </xdr:twoCellAnchor>
  <xdr:twoCellAnchor>
    <xdr:from>
      <xdr:col>11</xdr:col>
      <xdr:colOff>335644</xdr:colOff>
      <xdr:row>72</xdr:row>
      <xdr:rowOff>48306</xdr:rowOff>
    </xdr:from>
    <xdr:to>
      <xdr:col>11</xdr:col>
      <xdr:colOff>1669144</xdr:colOff>
      <xdr:row>72</xdr:row>
      <xdr:rowOff>1373133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800593E-E5B4-444D-B19C-2CB9A9CCB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7769" y="93059931"/>
          <a:ext cx="1333500" cy="1324827"/>
        </a:xfrm>
        <a:prstGeom prst="rect">
          <a:avLst/>
        </a:prstGeom>
      </xdr:spPr>
    </xdr:pic>
    <xdr:clientData/>
  </xdr:twoCellAnchor>
  <xdr:twoCellAnchor>
    <xdr:from>
      <xdr:col>11</xdr:col>
      <xdr:colOff>244930</xdr:colOff>
      <xdr:row>73</xdr:row>
      <xdr:rowOff>150646</xdr:rowOff>
    </xdr:from>
    <xdr:to>
      <xdr:col>11</xdr:col>
      <xdr:colOff>1615946</xdr:colOff>
      <xdr:row>73</xdr:row>
      <xdr:rowOff>1514930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619FF4B-F7AD-45C5-9613-BD7920BEB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7055" y="94562446"/>
          <a:ext cx="1371016" cy="1249984"/>
        </a:xfrm>
        <a:prstGeom prst="rect">
          <a:avLst/>
        </a:prstGeom>
      </xdr:spPr>
    </xdr:pic>
    <xdr:clientData/>
  </xdr:twoCellAnchor>
  <xdr:twoCellAnchor>
    <xdr:from>
      <xdr:col>11</xdr:col>
      <xdr:colOff>344715</xdr:colOff>
      <xdr:row>74</xdr:row>
      <xdr:rowOff>99786</xdr:rowOff>
    </xdr:from>
    <xdr:to>
      <xdr:col>11</xdr:col>
      <xdr:colOff>1651000</xdr:colOff>
      <xdr:row>74</xdr:row>
      <xdr:rowOff>1401224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120098A-8DCA-438B-BAC3-87886A494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726840" y="95911761"/>
          <a:ext cx="1306285" cy="1301438"/>
        </a:xfrm>
        <a:prstGeom prst="rect">
          <a:avLst/>
        </a:prstGeom>
      </xdr:spPr>
    </xdr:pic>
    <xdr:clientData/>
  </xdr:twoCellAnchor>
  <xdr:twoCellAnchor>
    <xdr:from>
      <xdr:col>11</xdr:col>
      <xdr:colOff>435339</xdr:colOff>
      <xdr:row>75</xdr:row>
      <xdr:rowOff>18142</xdr:rowOff>
    </xdr:from>
    <xdr:to>
      <xdr:col>11</xdr:col>
      <xdr:colOff>1660071</xdr:colOff>
      <xdr:row>75</xdr:row>
      <xdr:rowOff>1246909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FA3973A-731D-4B44-88AE-F5EDC65E8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7464" y="97230292"/>
          <a:ext cx="1224732" cy="1228767"/>
        </a:xfrm>
        <a:prstGeom prst="rect">
          <a:avLst/>
        </a:prstGeom>
      </xdr:spPr>
    </xdr:pic>
    <xdr:clientData/>
  </xdr:twoCellAnchor>
  <xdr:twoCellAnchor>
    <xdr:from>
      <xdr:col>11</xdr:col>
      <xdr:colOff>453572</xdr:colOff>
      <xdr:row>76</xdr:row>
      <xdr:rowOff>172356</xdr:rowOff>
    </xdr:from>
    <xdr:to>
      <xdr:col>11</xdr:col>
      <xdr:colOff>1561436</xdr:colOff>
      <xdr:row>76</xdr:row>
      <xdr:rowOff>1270000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4F55CEF6-4671-4907-811D-01E707226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835697" y="98784681"/>
          <a:ext cx="1107864" cy="1097644"/>
        </a:xfrm>
        <a:prstGeom prst="rect">
          <a:avLst/>
        </a:prstGeom>
      </xdr:spPr>
    </xdr:pic>
    <xdr:clientData/>
  </xdr:twoCellAnchor>
  <xdr:twoCellAnchor>
    <xdr:from>
      <xdr:col>11</xdr:col>
      <xdr:colOff>284845</xdr:colOff>
      <xdr:row>78</xdr:row>
      <xdr:rowOff>99785</xdr:rowOff>
    </xdr:from>
    <xdr:to>
      <xdr:col>11</xdr:col>
      <xdr:colOff>1492250</xdr:colOff>
      <xdr:row>78</xdr:row>
      <xdr:rowOff>1239682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1EF4D6F-2410-4967-8F2E-BA59800F8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666970" y="101512460"/>
          <a:ext cx="1207405" cy="1139897"/>
        </a:xfrm>
        <a:prstGeom prst="rect">
          <a:avLst/>
        </a:prstGeom>
      </xdr:spPr>
    </xdr:pic>
    <xdr:clientData/>
  </xdr:twoCellAnchor>
  <xdr:twoCellAnchor>
    <xdr:from>
      <xdr:col>11</xdr:col>
      <xdr:colOff>283883</xdr:colOff>
      <xdr:row>79</xdr:row>
      <xdr:rowOff>52294</xdr:rowOff>
    </xdr:from>
    <xdr:to>
      <xdr:col>11</xdr:col>
      <xdr:colOff>1588307</xdr:colOff>
      <xdr:row>79</xdr:row>
      <xdr:rowOff>1347056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F1501575-0CEA-49BC-9B19-64572674A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666008" y="102865144"/>
          <a:ext cx="1304424" cy="1294762"/>
        </a:xfrm>
        <a:prstGeom prst="rect">
          <a:avLst/>
        </a:prstGeom>
      </xdr:spPr>
    </xdr:pic>
    <xdr:clientData/>
  </xdr:twoCellAnchor>
  <xdr:twoCellAnchor>
    <xdr:from>
      <xdr:col>11</xdr:col>
      <xdr:colOff>336177</xdr:colOff>
      <xdr:row>80</xdr:row>
      <xdr:rowOff>74705</xdr:rowOff>
    </xdr:from>
    <xdr:to>
      <xdr:col>11</xdr:col>
      <xdr:colOff>1643530</xdr:colOff>
      <xdr:row>80</xdr:row>
      <xdr:rowOff>1360938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7C447C4B-56B4-450D-8F47-A0D60685B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718302" y="104287730"/>
          <a:ext cx="1307353" cy="1286233"/>
        </a:xfrm>
        <a:prstGeom prst="rect">
          <a:avLst/>
        </a:prstGeom>
      </xdr:spPr>
    </xdr:pic>
    <xdr:clientData/>
  </xdr:twoCellAnchor>
  <xdr:twoCellAnchor>
    <xdr:from>
      <xdr:col>11</xdr:col>
      <xdr:colOff>324414</xdr:colOff>
      <xdr:row>81</xdr:row>
      <xdr:rowOff>77830</xdr:rowOff>
    </xdr:from>
    <xdr:to>
      <xdr:col>11</xdr:col>
      <xdr:colOff>1613647</xdr:colOff>
      <xdr:row>81</xdr:row>
      <xdr:rowOff>1333899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7D5E2F5-141E-46FE-9BDE-8365E059F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706539" y="105691030"/>
          <a:ext cx="1289233" cy="1256069"/>
        </a:xfrm>
        <a:prstGeom prst="rect">
          <a:avLst/>
        </a:prstGeom>
      </xdr:spPr>
    </xdr:pic>
    <xdr:clientData/>
  </xdr:twoCellAnchor>
  <xdr:twoCellAnchor>
    <xdr:from>
      <xdr:col>11</xdr:col>
      <xdr:colOff>388472</xdr:colOff>
      <xdr:row>82</xdr:row>
      <xdr:rowOff>137130</xdr:rowOff>
    </xdr:from>
    <xdr:to>
      <xdr:col>11</xdr:col>
      <xdr:colOff>1593844</xdr:colOff>
      <xdr:row>82</xdr:row>
      <xdr:rowOff>1352176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9BAEB6C-1D27-4899-80E9-4550356FC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770597" y="107150505"/>
          <a:ext cx="1205372" cy="1215046"/>
        </a:xfrm>
        <a:prstGeom prst="rect">
          <a:avLst/>
        </a:prstGeom>
      </xdr:spPr>
    </xdr:pic>
    <xdr:clientData/>
  </xdr:twoCellAnchor>
  <xdr:twoCellAnchor>
    <xdr:from>
      <xdr:col>11</xdr:col>
      <xdr:colOff>328707</xdr:colOff>
      <xdr:row>83</xdr:row>
      <xdr:rowOff>74706</xdr:rowOff>
    </xdr:from>
    <xdr:to>
      <xdr:col>11</xdr:col>
      <xdr:colOff>1606177</xdr:colOff>
      <xdr:row>83</xdr:row>
      <xdr:rowOff>1345924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222CF2F7-4224-4C1F-874E-68C01EB16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710832" y="108488256"/>
          <a:ext cx="1277470" cy="1271218"/>
        </a:xfrm>
        <a:prstGeom prst="rect">
          <a:avLst/>
        </a:prstGeom>
      </xdr:spPr>
    </xdr:pic>
    <xdr:clientData/>
  </xdr:twoCellAnchor>
  <xdr:twoCellAnchor>
    <xdr:from>
      <xdr:col>11</xdr:col>
      <xdr:colOff>439242</xdr:colOff>
      <xdr:row>84</xdr:row>
      <xdr:rowOff>52294</xdr:rowOff>
    </xdr:from>
    <xdr:to>
      <xdr:col>11</xdr:col>
      <xdr:colOff>1606866</xdr:colOff>
      <xdr:row>84</xdr:row>
      <xdr:rowOff>1210236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B3969128-2D95-4AFF-8C8A-CBC4D6B97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821367" y="109866019"/>
          <a:ext cx="1167624" cy="1157942"/>
        </a:xfrm>
        <a:prstGeom prst="rect">
          <a:avLst/>
        </a:prstGeom>
      </xdr:spPr>
    </xdr:pic>
    <xdr:clientData/>
  </xdr:twoCellAnchor>
  <xdr:twoCellAnchor>
    <xdr:from>
      <xdr:col>11</xdr:col>
      <xdr:colOff>336177</xdr:colOff>
      <xdr:row>88</xdr:row>
      <xdr:rowOff>141942</xdr:rowOff>
    </xdr:from>
    <xdr:to>
      <xdr:col>11</xdr:col>
      <xdr:colOff>1464236</xdr:colOff>
      <xdr:row>88</xdr:row>
      <xdr:rowOff>1125242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82C8014-2ABB-4BB1-8ED1-0FBAF122A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718302" y="114384792"/>
          <a:ext cx="1128059" cy="983300"/>
        </a:xfrm>
        <a:prstGeom prst="rect">
          <a:avLst/>
        </a:prstGeom>
      </xdr:spPr>
    </xdr:pic>
    <xdr:clientData/>
  </xdr:twoCellAnchor>
  <xdr:twoCellAnchor>
    <xdr:from>
      <xdr:col>11</xdr:col>
      <xdr:colOff>268941</xdr:colOff>
      <xdr:row>92</xdr:row>
      <xdr:rowOff>97831</xdr:rowOff>
    </xdr:from>
    <xdr:to>
      <xdr:col>11</xdr:col>
      <xdr:colOff>1792941</xdr:colOff>
      <xdr:row>92</xdr:row>
      <xdr:rowOff>1130143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A1C5A5B5-B70B-4624-B5AF-F4DEFCD94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651066" y="119941381"/>
          <a:ext cx="1524000" cy="1032312"/>
        </a:xfrm>
        <a:prstGeom prst="rect">
          <a:avLst/>
        </a:prstGeom>
      </xdr:spPr>
    </xdr:pic>
    <xdr:clientData/>
  </xdr:twoCellAnchor>
  <xdr:twoCellAnchor>
    <xdr:from>
      <xdr:col>11</xdr:col>
      <xdr:colOff>529626</xdr:colOff>
      <xdr:row>95</xdr:row>
      <xdr:rowOff>59820</xdr:rowOff>
    </xdr:from>
    <xdr:to>
      <xdr:col>11</xdr:col>
      <xdr:colOff>1460218</xdr:colOff>
      <xdr:row>95</xdr:row>
      <xdr:rowOff>1286407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B5E662D-296B-4B98-80A2-72E59A83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149251" y="122113170"/>
          <a:ext cx="930592" cy="1226587"/>
        </a:xfrm>
        <a:prstGeom prst="rect">
          <a:avLst/>
        </a:prstGeom>
      </xdr:spPr>
    </xdr:pic>
    <xdr:clientData/>
  </xdr:twoCellAnchor>
  <xdr:twoCellAnchor>
    <xdr:from>
      <xdr:col>11</xdr:col>
      <xdr:colOff>552825</xdr:colOff>
      <xdr:row>96</xdr:row>
      <xdr:rowOff>97116</xdr:rowOff>
    </xdr:from>
    <xdr:to>
      <xdr:col>11</xdr:col>
      <xdr:colOff>1239580</xdr:colOff>
      <xdr:row>96</xdr:row>
      <xdr:rowOff>1270000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842FA0B9-903A-46BD-A060-B7C856CA7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934950" y="124369791"/>
          <a:ext cx="686755" cy="1172884"/>
        </a:xfrm>
        <a:prstGeom prst="rect">
          <a:avLst/>
        </a:prstGeom>
      </xdr:spPr>
    </xdr:pic>
    <xdr:clientData/>
  </xdr:twoCellAnchor>
  <xdr:twoCellAnchor>
    <xdr:from>
      <xdr:col>11</xdr:col>
      <xdr:colOff>530410</xdr:colOff>
      <xdr:row>97</xdr:row>
      <xdr:rowOff>67237</xdr:rowOff>
    </xdr:from>
    <xdr:to>
      <xdr:col>11</xdr:col>
      <xdr:colOff>1297629</xdr:colOff>
      <xdr:row>97</xdr:row>
      <xdr:rowOff>1165413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2E06321D-4C80-4B04-A239-008A80A8D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912535" y="125740087"/>
          <a:ext cx="767219" cy="1098176"/>
        </a:xfrm>
        <a:prstGeom prst="rect">
          <a:avLst/>
        </a:prstGeom>
      </xdr:spPr>
    </xdr:pic>
    <xdr:clientData/>
  </xdr:twoCellAnchor>
  <xdr:twoCellAnchor>
    <xdr:from>
      <xdr:col>11</xdr:col>
      <xdr:colOff>530414</xdr:colOff>
      <xdr:row>98</xdr:row>
      <xdr:rowOff>29883</xdr:rowOff>
    </xdr:from>
    <xdr:to>
      <xdr:col>11</xdr:col>
      <xdr:colOff>1217708</xdr:colOff>
      <xdr:row>98</xdr:row>
      <xdr:rowOff>1179584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B3644966-81D3-4E49-8AEA-EC747BCF6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912539" y="127102908"/>
          <a:ext cx="687294" cy="1149701"/>
        </a:xfrm>
        <a:prstGeom prst="rect">
          <a:avLst/>
        </a:prstGeom>
      </xdr:spPr>
    </xdr:pic>
    <xdr:clientData/>
  </xdr:twoCellAnchor>
  <xdr:twoCellAnchor>
    <xdr:from>
      <xdr:col>11</xdr:col>
      <xdr:colOff>567764</xdr:colOff>
      <xdr:row>99</xdr:row>
      <xdr:rowOff>59019</xdr:rowOff>
    </xdr:from>
    <xdr:to>
      <xdr:col>11</xdr:col>
      <xdr:colOff>1266612</xdr:colOff>
      <xdr:row>99</xdr:row>
      <xdr:rowOff>1172882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11DD68AE-1556-4B45-8564-2E0263A771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949889" y="128532219"/>
          <a:ext cx="698848" cy="1113863"/>
        </a:xfrm>
        <a:prstGeom prst="rect">
          <a:avLst/>
        </a:prstGeom>
      </xdr:spPr>
    </xdr:pic>
    <xdr:clientData/>
  </xdr:twoCellAnchor>
  <xdr:twoCellAnchor>
    <xdr:from>
      <xdr:col>11</xdr:col>
      <xdr:colOff>141941</xdr:colOff>
      <xdr:row>100</xdr:row>
      <xdr:rowOff>83259</xdr:rowOff>
    </xdr:from>
    <xdr:to>
      <xdr:col>11</xdr:col>
      <xdr:colOff>1725706</xdr:colOff>
      <xdr:row>100</xdr:row>
      <xdr:rowOff>964482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5B877E59-E46F-4D3B-9095-EA5B85192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524066" y="129956634"/>
          <a:ext cx="1583765" cy="881223"/>
        </a:xfrm>
        <a:prstGeom prst="rect">
          <a:avLst/>
        </a:prstGeom>
      </xdr:spPr>
    </xdr:pic>
    <xdr:clientData/>
  </xdr:twoCellAnchor>
  <xdr:twoCellAnchor>
    <xdr:from>
      <xdr:col>11</xdr:col>
      <xdr:colOff>82176</xdr:colOff>
      <xdr:row>101</xdr:row>
      <xdr:rowOff>48314</xdr:rowOff>
    </xdr:from>
    <xdr:to>
      <xdr:col>11</xdr:col>
      <xdr:colOff>1780955</xdr:colOff>
      <xdr:row>101</xdr:row>
      <xdr:rowOff>1187824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1662968-4F02-4003-B6E3-03390AA6E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464301" y="131321864"/>
          <a:ext cx="1698779" cy="1139510"/>
        </a:xfrm>
        <a:prstGeom prst="rect">
          <a:avLst/>
        </a:prstGeom>
      </xdr:spPr>
    </xdr:pic>
    <xdr:clientData/>
  </xdr:twoCellAnchor>
  <xdr:twoCellAnchor>
    <xdr:from>
      <xdr:col>11</xdr:col>
      <xdr:colOff>141941</xdr:colOff>
      <xdr:row>102</xdr:row>
      <xdr:rowOff>49378</xdr:rowOff>
    </xdr:from>
    <xdr:to>
      <xdr:col>11</xdr:col>
      <xdr:colOff>1718236</xdr:colOff>
      <xdr:row>102</xdr:row>
      <xdr:rowOff>1167156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7B41C846-34A3-404E-B66F-7EE88CD4A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24066" y="132723103"/>
          <a:ext cx="1576295" cy="1117778"/>
        </a:xfrm>
        <a:prstGeom prst="rect">
          <a:avLst/>
        </a:prstGeom>
      </xdr:spPr>
    </xdr:pic>
    <xdr:clientData/>
  </xdr:twoCellAnchor>
  <xdr:twoCellAnchor>
    <xdr:from>
      <xdr:col>11</xdr:col>
      <xdr:colOff>313766</xdr:colOff>
      <xdr:row>103</xdr:row>
      <xdr:rowOff>87108</xdr:rowOff>
    </xdr:from>
    <xdr:to>
      <xdr:col>11</xdr:col>
      <xdr:colOff>1613648</xdr:colOff>
      <xdr:row>103</xdr:row>
      <xdr:rowOff>1152441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FA2AE535-FD84-45A9-847A-D10B2BF49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695891" y="134161008"/>
          <a:ext cx="1299882" cy="1065333"/>
        </a:xfrm>
        <a:prstGeom prst="rect">
          <a:avLst/>
        </a:prstGeom>
      </xdr:spPr>
    </xdr:pic>
    <xdr:clientData/>
  </xdr:twoCellAnchor>
  <xdr:twoCellAnchor>
    <xdr:from>
      <xdr:col>11</xdr:col>
      <xdr:colOff>298825</xdr:colOff>
      <xdr:row>104</xdr:row>
      <xdr:rowOff>55128</xdr:rowOff>
    </xdr:from>
    <xdr:to>
      <xdr:col>11</xdr:col>
      <xdr:colOff>1613647</xdr:colOff>
      <xdr:row>104</xdr:row>
      <xdr:rowOff>1112933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4B4EBDA9-DC34-4C48-BB53-00AE5CF1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680950" y="135529203"/>
          <a:ext cx="1314822" cy="1057805"/>
        </a:xfrm>
        <a:prstGeom prst="rect">
          <a:avLst/>
        </a:prstGeom>
      </xdr:spPr>
    </xdr:pic>
    <xdr:clientData/>
  </xdr:twoCellAnchor>
  <xdr:twoCellAnchor>
    <xdr:from>
      <xdr:col>11</xdr:col>
      <xdr:colOff>261471</xdr:colOff>
      <xdr:row>105</xdr:row>
      <xdr:rowOff>112561</xdr:rowOff>
    </xdr:from>
    <xdr:to>
      <xdr:col>11</xdr:col>
      <xdr:colOff>1613647</xdr:colOff>
      <xdr:row>105</xdr:row>
      <xdr:rowOff>1160972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5B68AD00-4F6D-42F8-AFA0-E0AA39D51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643596" y="136986811"/>
          <a:ext cx="1352176" cy="1048411"/>
        </a:xfrm>
        <a:prstGeom prst="rect">
          <a:avLst/>
        </a:prstGeom>
      </xdr:spPr>
    </xdr:pic>
    <xdr:clientData/>
  </xdr:twoCellAnchor>
  <xdr:twoCellAnchor>
    <xdr:from>
      <xdr:col>11</xdr:col>
      <xdr:colOff>108859</xdr:colOff>
      <xdr:row>93</xdr:row>
      <xdr:rowOff>191693</xdr:rowOff>
    </xdr:from>
    <xdr:to>
      <xdr:col>11</xdr:col>
      <xdr:colOff>1843049</xdr:colOff>
      <xdr:row>93</xdr:row>
      <xdr:rowOff>1285903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4A9A425-AF71-47E7-81E2-ADE80C47F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490984" y="121435418"/>
          <a:ext cx="1734190" cy="1094210"/>
        </a:xfrm>
        <a:prstGeom prst="rect">
          <a:avLst/>
        </a:prstGeom>
      </xdr:spPr>
    </xdr:pic>
    <xdr:clientData/>
  </xdr:twoCellAnchor>
  <xdr:twoCellAnchor>
    <xdr:from>
      <xdr:col>11</xdr:col>
      <xdr:colOff>217715</xdr:colOff>
      <xdr:row>89</xdr:row>
      <xdr:rowOff>208643</xdr:rowOff>
    </xdr:from>
    <xdr:to>
      <xdr:col>11</xdr:col>
      <xdr:colOff>1696291</xdr:colOff>
      <xdr:row>89</xdr:row>
      <xdr:rowOff>1324428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80119B68-BE30-40F0-BDFB-2ECAE3BD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99840" y="115851668"/>
          <a:ext cx="1478576" cy="1115785"/>
        </a:xfrm>
        <a:prstGeom prst="rect">
          <a:avLst/>
        </a:prstGeom>
      </xdr:spPr>
    </xdr:pic>
    <xdr:clientData/>
  </xdr:twoCellAnchor>
  <xdr:twoCellAnchor>
    <xdr:from>
      <xdr:col>11</xdr:col>
      <xdr:colOff>204492</xdr:colOff>
      <xdr:row>25</xdr:row>
      <xdr:rowOff>72572</xdr:rowOff>
    </xdr:from>
    <xdr:to>
      <xdr:col>11</xdr:col>
      <xdr:colOff>1719163</xdr:colOff>
      <xdr:row>25</xdr:row>
      <xdr:rowOff>1288143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B3C2F13F-5D72-4916-B055-E9159AC8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586617" y="29619122"/>
          <a:ext cx="1514671" cy="1215571"/>
        </a:xfrm>
        <a:prstGeom prst="rect">
          <a:avLst/>
        </a:prstGeom>
      </xdr:spPr>
    </xdr:pic>
    <xdr:clientData/>
  </xdr:twoCellAnchor>
  <xdr:twoCellAnchor>
    <xdr:from>
      <xdr:col>11</xdr:col>
      <xdr:colOff>196273</xdr:colOff>
      <xdr:row>91</xdr:row>
      <xdr:rowOff>172393</xdr:rowOff>
    </xdr:from>
    <xdr:to>
      <xdr:col>11</xdr:col>
      <xdr:colOff>1766455</xdr:colOff>
      <xdr:row>91</xdr:row>
      <xdr:rowOff>1386734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319373D4-5944-4698-85B6-CD96FBB6B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78398" y="118615768"/>
          <a:ext cx="1570182" cy="1214341"/>
        </a:xfrm>
        <a:prstGeom prst="rect">
          <a:avLst/>
        </a:prstGeom>
      </xdr:spPr>
    </xdr:pic>
    <xdr:clientData/>
  </xdr:twoCellAnchor>
  <xdr:twoCellAnchor>
    <xdr:from>
      <xdr:col>11</xdr:col>
      <xdr:colOff>657224</xdr:colOff>
      <xdr:row>106</xdr:row>
      <xdr:rowOff>57150</xdr:rowOff>
    </xdr:from>
    <xdr:to>
      <xdr:col>11</xdr:col>
      <xdr:colOff>1171575</xdr:colOff>
      <xdr:row>106</xdr:row>
      <xdr:rowOff>723900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49A5E755-7164-1AAD-E016-AE766CE128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/>
        <a:srcRect l="19781" t="12088" r="20878" b="10989"/>
        <a:stretch/>
      </xdr:blipFill>
      <xdr:spPr>
        <a:xfrm>
          <a:off x="5276849" y="137512425"/>
          <a:ext cx="514351" cy="666750"/>
        </a:xfrm>
        <a:prstGeom prst="rect">
          <a:avLst/>
        </a:prstGeom>
      </xdr:spPr>
    </xdr:pic>
    <xdr:clientData/>
  </xdr:twoCellAnchor>
  <xdr:twoCellAnchor>
    <xdr:from>
      <xdr:col>11</xdr:col>
      <xdr:colOff>447675</xdr:colOff>
      <xdr:row>107</xdr:row>
      <xdr:rowOff>57150</xdr:rowOff>
    </xdr:from>
    <xdr:to>
      <xdr:col>11</xdr:col>
      <xdr:colOff>1266825</xdr:colOff>
      <xdr:row>107</xdr:row>
      <xdr:rowOff>740903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A11D1D69-BC75-C920-F9D6-B80ABF83A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067300" y="138293475"/>
          <a:ext cx="819150" cy="683753"/>
        </a:xfrm>
        <a:prstGeom prst="rect">
          <a:avLst/>
        </a:prstGeom>
      </xdr:spPr>
    </xdr:pic>
    <xdr:clientData/>
  </xdr:twoCellAnchor>
  <xdr:twoCellAnchor>
    <xdr:from>
      <xdr:col>11</xdr:col>
      <xdr:colOff>504825</xdr:colOff>
      <xdr:row>108</xdr:row>
      <xdr:rowOff>28575</xdr:rowOff>
    </xdr:from>
    <xdr:to>
      <xdr:col>11</xdr:col>
      <xdr:colOff>1219200</xdr:colOff>
      <xdr:row>108</xdr:row>
      <xdr:rowOff>742950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6D9B4A0-1C49-0ADB-46B9-E41737C9F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124450" y="139045950"/>
          <a:ext cx="714375" cy="714375"/>
        </a:xfrm>
        <a:prstGeom prst="rect">
          <a:avLst/>
        </a:prstGeom>
      </xdr:spPr>
    </xdr:pic>
    <xdr:clientData/>
  </xdr:twoCellAnchor>
  <xdr:twoCellAnchor>
    <xdr:from>
      <xdr:col>11</xdr:col>
      <xdr:colOff>657225</xdr:colOff>
      <xdr:row>110</xdr:row>
      <xdr:rowOff>38100</xdr:rowOff>
    </xdr:from>
    <xdr:to>
      <xdr:col>11</xdr:col>
      <xdr:colOff>1097684</xdr:colOff>
      <xdr:row>110</xdr:row>
      <xdr:rowOff>752475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B52DFC66-A9CB-BA4F-6F59-75AE0D2C2A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33242" r="32519"/>
        <a:stretch/>
      </xdr:blipFill>
      <xdr:spPr>
        <a:xfrm>
          <a:off x="5276850" y="140617575"/>
          <a:ext cx="440459" cy="714375"/>
        </a:xfrm>
        <a:prstGeom prst="rect">
          <a:avLst/>
        </a:prstGeom>
      </xdr:spPr>
    </xdr:pic>
    <xdr:clientData/>
  </xdr:twoCellAnchor>
  <xdr:twoCellAnchor>
    <xdr:from>
      <xdr:col>11</xdr:col>
      <xdr:colOff>447675</xdr:colOff>
      <xdr:row>111</xdr:row>
      <xdr:rowOff>47626</xdr:rowOff>
    </xdr:from>
    <xdr:to>
      <xdr:col>11</xdr:col>
      <xdr:colOff>1190626</xdr:colOff>
      <xdr:row>111</xdr:row>
      <xdr:rowOff>708584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00ADBFF2-3E49-70A7-A5F9-C0CF1ABA6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5067300" y="141408151"/>
          <a:ext cx="742951" cy="660958"/>
        </a:xfrm>
        <a:prstGeom prst="rect">
          <a:avLst/>
        </a:prstGeom>
      </xdr:spPr>
    </xdr:pic>
    <xdr:clientData/>
  </xdr:twoCellAnchor>
  <xdr:twoCellAnchor>
    <xdr:from>
      <xdr:col>11</xdr:col>
      <xdr:colOff>584201</xdr:colOff>
      <xdr:row>113</xdr:row>
      <xdr:rowOff>19051</xdr:rowOff>
    </xdr:from>
    <xdr:to>
      <xdr:col>11</xdr:col>
      <xdr:colOff>1079501</xdr:colOff>
      <xdr:row>113</xdr:row>
      <xdr:rowOff>762001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B0FB1CF1-DD46-B98F-75DF-CB32A0F14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203826" y="142941676"/>
          <a:ext cx="495300" cy="742950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114</xdr:row>
      <xdr:rowOff>19051</xdr:rowOff>
    </xdr:from>
    <xdr:to>
      <xdr:col>11</xdr:col>
      <xdr:colOff>1009650</xdr:colOff>
      <xdr:row>114</xdr:row>
      <xdr:rowOff>777809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D8C4F4C3-CE4A-2DFD-7B11-236E1FDD8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4" y="143722726"/>
          <a:ext cx="342901" cy="758758"/>
        </a:xfrm>
        <a:prstGeom prst="rect">
          <a:avLst/>
        </a:prstGeom>
        <a:noFill/>
      </xdr:spPr>
    </xdr:pic>
    <xdr:clientData/>
  </xdr:twoCellAnchor>
  <xdr:twoCellAnchor>
    <xdr:from>
      <xdr:col>11</xdr:col>
      <xdr:colOff>495301</xdr:colOff>
      <xdr:row>116</xdr:row>
      <xdr:rowOff>28576</xdr:rowOff>
    </xdr:from>
    <xdr:to>
      <xdr:col>11</xdr:col>
      <xdr:colOff>1228725</xdr:colOff>
      <xdr:row>116</xdr:row>
      <xdr:rowOff>762000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F41BE33C-F4A5-E56A-A1AE-5C2595108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5114926" y="145294351"/>
          <a:ext cx="733424" cy="733424"/>
        </a:xfrm>
        <a:prstGeom prst="rect">
          <a:avLst/>
        </a:prstGeom>
      </xdr:spPr>
    </xdr:pic>
    <xdr:clientData/>
  </xdr:twoCellAnchor>
  <xdr:twoCellAnchor>
    <xdr:from>
      <xdr:col>11</xdr:col>
      <xdr:colOff>695325</xdr:colOff>
      <xdr:row>112</xdr:row>
      <xdr:rowOff>38101</xdr:rowOff>
    </xdr:from>
    <xdr:to>
      <xdr:col>11</xdr:col>
      <xdr:colOff>1000125</xdr:colOff>
      <xdr:row>112</xdr:row>
      <xdr:rowOff>729745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C71CA12F-52A5-311E-0B34-3D269C6A51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6"/>
        <a:srcRect l="26422" t="12444" r="23031" b="13932"/>
        <a:stretch/>
      </xdr:blipFill>
      <xdr:spPr>
        <a:xfrm>
          <a:off x="5314950" y="142179676"/>
          <a:ext cx="304800" cy="691644"/>
        </a:xfrm>
        <a:prstGeom prst="rect">
          <a:avLst/>
        </a:prstGeom>
      </xdr:spPr>
    </xdr:pic>
    <xdr:clientData/>
  </xdr:twoCellAnchor>
  <xdr:twoCellAnchor>
    <xdr:from>
      <xdr:col>11</xdr:col>
      <xdr:colOff>457200</xdr:colOff>
      <xdr:row>115</xdr:row>
      <xdr:rowOff>38100</xdr:rowOff>
    </xdr:from>
    <xdr:to>
      <xdr:col>11</xdr:col>
      <xdr:colOff>1162050</xdr:colOff>
      <xdr:row>115</xdr:row>
      <xdr:rowOff>742950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29EA7203-C71E-5BEB-2545-CE0306CFC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076825" y="144522825"/>
          <a:ext cx="704850" cy="704850"/>
        </a:xfrm>
        <a:prstGeom prst="rect">
          <a:avLst/>
        </a:prstGeom>
      </xdr:spPr>
    </xdr:pic>
    <xdr:clientData/>
  </xdr:twoCellAnchor>
  <xdr:twoCellAnchor>
    <xdr:from>
      <xdr:col>11</xdr:col>
      <xdr:colOff>314325</xdr:colOff>
      <xdr:row>117</xdr:row>
      <xdr:rowOff>28575</xdr:rowOff>
    </xdr:from>
    <xdr:to>
      <xdr:col>11</xdr:col>
      <xdr:colOff>1438276</xdr:colOff>
      <xdr:row>117</xdr:row>
      <xdr:rowOff>776132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BDAA0CA0-E866-0992-A502-D2DFD7622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4933950" y="146075400"/>
          <a:ext cx="1123951" cy="747557"/>
        </a:xfrm>
        <a:prstGeom prst="rect">
          <a:avLst/>
        </a:prstGeom>
      </xdr:spPr>
    </xdr:pic>
    <xdr:clientData/>
  </xdr:twoCellAnchor>
  <xdr:twoCellAnchor>
    <xdr:from>
      <xdr:col>11</xdr:col>
      <xdr:colOff>323850</xdr:colOff>
      <xdr:row>134</xdr:row>
      <xdr:rowOff>19050</xdr:rowOff>
    </xdr:from>
    <xdr:to>
      <xdr:col>11</xdr:col>
      <xdr:colOff>1390651</xdr:colOff>
      <xdr:row>134</xdr:row>
      <xdr:rowOff>747640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F09514A3-41F8-4154-A818-1E2558A54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4943475" y="139817475"/>
          <a:ext cx="1066801" cy="728590"/>
        </a:xfrm>
        <a:prstGeom prst="rect">
          <a:avLst/>
        </a:prstGeom>
      </xdr:spPr>
    </xdr:pic>
    <xdr:clientData/>
  </xdr:twoCellAnchor>
  <xdr:twoCellAnchor>
    <xdr:from>
      <xdr:col>11</xdr:col>
      <xdr:colOff>371476</xdr:colOff>
      <xdr:row>109</xdr:row>
      <xdr:rowOff>19051</xdr:rowOff>
    </xdr:from>
    <xdr:to>
      <xdr:col>11</xdr:col>
      <xdr:colOff>1364528</xdr:colOff>
      <xdr:row>109</xdr:row>
      <xdr:rowOff>762001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5BCBD78B-ADB0-B1A1-C5AD-280AAB68A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4991101" y="139817476"/>
          <a:ext cx="993052" cy="742950"/>
        </a:xfrm>
        <a:prstGeom prst="rect">
          <a:avLst/>
        </a:prstGeom>
      </xdr:spPr>
    </xdr:pic>
    <xdr:clientData/>
  </xdr:twoCellAnchor>
  <xdr:twoCellAnchor>
    <xdr:from>
      <xdr:col>11</xdr:col>
      <xdr:colOff>495300</xdr:colOff>
      <xdr:row>118</xdr:row>
      <xdr:rowOff>76200</xdr:rowOff>
    </xdr:from>
    <xdr:to>
      <xdr:col>11</xdr:col>
      <xdr:colOff>1143000</xdr:colOff>
      <xdr:row>118</xdr:row>
      <xdr:rowOff>723900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E295D1C1-EB05-7160-F772-955E3C95B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5114925" y="146904075"/>
          <a:ext cx="647700" cy="647700"/>
        </a:xfrm>
        <a:prstGeom prst="rect">
          <a:avLst/>
        </a:prstGeom>
      </xdr:spPr>
    </xdr:pic>
    <xdr:clientData/>
  </xdr:twoCellAnchor>
  <xdr:twoCellAnchor>
    <xdr:from>
      <xdr:col>11</xdr:col>
      <xdr:colOff>621753</xdr:colOff>
      <xdr:row>119</xdr:row>
      <xdr:rowOff>57149</xdr:rowOff>
    </xdr:from>
    <xdr:to>
      <xdr:col>11</xdr:col>
      <xdr:colOff>1130866</xdr:colOff>
      <xdr:row>119</xdr:row>
      <xdr:rowOff>771524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2EA7BE29-FC56-366D-CCBB-41697561D8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2">
          <a:extLst>
            <a:ext uri="{BEBA8EAE-BF5A-486C-A8C5-ECC9F3942E4B}">
              <a14:imgProps xmlns:a14="http://schemas.microsoft.com/office/drawing/2010/main">
                <a14:imgLayer r:embed="rId113">
                  <a14:imgEffect>
                    <a14:sharpenSoften amount="25000"/>
                  </a14:imgEffect>
                </a14:imgLayer>
              </a14:imgProps>
            </a:ext>
          </a:extLst>
        </a:blip>
        <a:srcRect l="28000" t="13677" r="28000" b="7474"/>
        <a:stretch/>
      </xdr:blipFill>
      <xdr:spPr>
        <a:xfrm>
          <a:off x="5241378" y="147666074"/>
          <a:ext cx="509113" cy="714375"/>
        </a:xfrm>
        <a:prstGeom prst="rect">
          <a:avLst/>
        </a:prstGeom>
      </xdr:spPr>
    </xdr:pic>
    <xdr:clientData/>
  </xdr:twoCellAnchor>
  <xdr:twoCellAnchor>
    <xdr:from>
      <xdr:col>11</xdr:col>
      <xdr:colOff>600075</xdr:colOff>
      <xdr:row>120</xdr:row>
      <xdr:rowOff>47625</xdr:rowOff>
    </xdr:from>
    <xdr:to>
      <xdr:col>11</xdr:col>
      <xdr:colOff>1109188</xdr:colOff>
      <xdr:row>120</xdr:row>
      <xdr:rowOff>762000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1F3B36EA-7460-4390-9D72-2212A7A237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2">
          <a:extLst>
            <a:ext uri="{BEBA8EAE-BF5A-486C-A8C5-ECC9F3942E4B}">
              <a14:imgProps xmlns:a14="http://schemas.microsoft.com/office/drawing/2010/main">
                <a14:imgLayer r:embed="rId113">
                  <a14:imgEffect>
                    <a14:sharpenSoften amount="25000"/>
                  </a14:imgEffect>
                </a14:imgLayer>
              </a14:imgProps>
            </a:ext>
          </a:extLst>
        </a:blip>
        <a:srcRect l="28000" t="13677" r="28000" b="7474"/>
        <a:stretch/>
      </xdr:blipFill>
      <xdr:spPr>
        <a:xfrm>
          <a:off x="5219700" y="148437600"/>
          <a:ext cx="509113" cy="714375"/>
        </a:xfrm>
        <a:prstGeom prst="rect">
          <a:avLst/>
        </a:prstGeom>
      </xdr:spPr>
    </xdr:pic>
    <xdr:clientData/>
  </xdr:twoCellAnchor>
  <xdr:twoCellAnchor>
    <xdr:from>
      <xdr:col>11</xdr:col>
      <xdr:colOff>476532</xdr:colOff>
      <xdr:row>121</xdr:row>
      <xdr:rowOff>181101</xdr:rowOff>
    </xdr:from>
    <xdr:to>
      <xdr:col>11</xdr:col>
      <xdr:colOff>1171857</xdr:colOff>
      <xdr:row>121</xdr:row>
      <xdr:rowOff>645335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6499F33C-D850-FF40-926E-6D020B9D97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4"/>
        <a:srcRect l="25565" r="21988"/>
        <a:stretch/>
      </xdr:blipFill>
      <xdr:spPr>
        <a:xfrm rot="3302806">
          <a:off x="5211703" y="149236580"/>
          <a:ext cx="464234" cy="695325"/>
        </a:xfrm>
        <a:prstGeom prst="rect">
          <a:avLst/>
        </a:prstGeom>
      </xdr:spPr>
    </xdr:pic>
    <xdr:clientData/>
  </xdr:twoCellAnchor>
  <xdr:twoCellAnchor>
    <xdr:from>
      <xdr:col>11</xdr:col>
      <xdr:colOff>438150</xdr:colOff>
      <xdr:row>122</xdr:row>
      <xdr:rowOff>202023</xdr:rowOff>
    </xdr:from>
    <xdr:to>
      <xdr:col>11</xdr:col>
      <xdr:colOff>1392636</xdr:colOff>
      <xdr:row>122</xdr:row>
      <xdr:rowOff>685804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7555C2E4-46F5-45C9-BEBE-BF5CF88595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4"/>
        <a:srcRect l="28888" r="20715"/>
        <a:stretch/>
      </xdr:blipFill>
      <xdr:spPr>
        <a:xfrm rot="3972635">
          <a:off x="5293127" y="149918746"/>
          <a:ext cx="483781" cy="954486"/>
        </a:xfrm>
        <a:prstGeom prst="rect">
          <a:avLst/>
        </a:prstGeom>
      </xdr:spPr>
    </xdr:pic>
    <xdr:clientData/>
  </xdr:twoCellAnchor>
  <xdr:twoCellAnchor>
    <xdr:from>
      <xdr:col>11</xdr:col>
      <xdr:colOff>339191</xdr:colOff>
      <xdr:row>124</xdr:row>
      <xdr:rowOff>175159</xdr:rowOff>
    </xdr:from>
    <xdr:to>
      <xdr:col>11</xdr:col>
      <xdr:colOff>1358366</xdr:colOff>
      <xdr:row>124</xdr:row>
      <xdr:rowOff>672566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4D8F4327-682D-05A2-B124-C2F534E44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5400000">
          <a:off x="5219700" y="151428450"/>
          <a:ext cx="497407" cy="1019175"/>
        </a:xfrm>
        <a:prstGeom prst="rect">
          <a:avLst/>
        </a:prstGeom>
      </xdr:spPr>
    </xdr:pic>
    <xdr:clientData/>
  </xdr:twoCellAnchor>
  <xdr:twoCellAnchor>
    <xdr:from>
      <xdr:col>11</xdr:col>
      <xdr:colOff>354046</xdr:colOff>
      <xdr:row>123</xdr:row>
      <xdr:rowOff>149803</xdr:rowOff>
    </xdr:from>
    <xdr:to>
      <xdr:col>11</xdr:col>
      <xdr:colOff>1478726</xdr:colOff>
      <xdr:row>123</xdr:row>
      <xdr:rowOff>587487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F65960C6-AC89-9599-184A-5494E53595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6"/>
        <a:srcRect l="33376" t="5741" r="28412" b="11015"/>
        <a:stretch/>
      </xdr:blipFill>
      <xdr:spPr>
        <a:xfrm rot="4934678">
          <a:off x="5317169" y="150539430"/>
          <a:ext cx="437684" cy="1124680"/>
        </a:xfrm>
        <a:prstGeom prst="rect">
          <a:avLst/>
        </a:prstGeom>
      </xdr:spPr>
    </xdr:pic>
    <xdr:clientData/>
  </xdr:twoCellAnchor>
  <xdr:twoCellAnchor>
    <xdr:from>
      <xdr:col>11</xdr:col>
      <xdr:colOff>198965</xdr:colOff>
      <xdr:row>125</xdr:row>
      <xdr:rowOff>62329</xdr:rowOff>
    </xdr:from>
    <xdr:to>
      <xdr:col>11</xdr:col>
      <xdr:colOff>1427793</xdr:colOff>
      <xdr:row>125</xdr:row>
      <xdr:rowOff>662057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588CFD0F-E320-4787-955D-D486EC3D5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4665315">
          <a:off x="5133140" y="152043004"/>
          <a:ext cx="599728" cy="1228828"/>
        </a:xfrm>
        <a:prstGeom prst="rect">
          <a:avLst/>
        </a:prstGeom>
      </xdr:spPr>
    </xdr:pic>
    <xdr:clientData/>
  </xdr:twoCellAnchor>
  <xdr:twoCellAnchor>
    <xdr:from>
      <xdr:col>11</xdr:col>
      <xdr:colOff>476250</xdr:colOff>
      <xdr:row>126</xdr:row>
      <xdr:rowOff>28575</xdr:rowOff>
    </xdr:from>
    <xdr:to>
      <xdr:col>11</xdr:col>
      <xdr:colOff>1190625</xdr:colOff>
      <xdr:row>126</xdr:row>
      <xdr:rowOff>742950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81A31664-6CEF-A3E2-917E-AF600A7D8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095875" y="153104850"/>
          <a:ext cx="714375" cy="714375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127</xdr:row>
      <xdr:rowOff>85725</xdr:rowOff>
    </xdr:from>
    <xdr:to>
      <xdr:col>11</xdr:col>
      <xdr:colOff>1076325</xdr:colOff>
      <xdr:row>127</xdr:row>
      <xdr:rowOff>752475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C8B8163E-7997-DDC0-AC4B-A90512E66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029200" y="153943050"/>
          <a:ext cx="666750" cy="666750"/>
        </a:xfrm>
        <a:prstGeom prst="rect">
          <a:avLst/>
        </a:prstGeom>
      </xdr:spPr>
    </xdr:pic>
    <xdr:clientData/>
  </xdr:twoCellAnchor>
  <xdr:twoCellAnchor>
    <xdr:from>
      <xdr:col>11</xdr:col>
      <xdr:colOff>571500</xdr:colOff>
      <xdr:row>128</xdr:row>
      <xdr:rowOff>47625</xdr:rowOff>
    </xdr:from>
    <xdr:to>
      <xdr:col>11</xdr:col>
      <xdr:colOff>911380</xdr:colOff>
      <xdr:row>128</xdr:row>
      <xdr:rowOff>771525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D2CB9E4D-E743-CE4F-F569-74789A7089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9"/>
        <a:srcRect l="29781" t="13417" r="34940" b="15606"/>
        <a:stretch/>
      </xdr:blipFill>
      <xdr:spPr>
        <a:xfrm>
          <a:off x="5191125" y="154686000"/>
          <a:ext cx="339880" cy="723900"/>
        </a:xfrm>
        <a:prstGeom prst="rect">
          <a:avLst/>
        </a:prstGeom>
      </xdr:spPr>
    </xdr:pic>
    <xdr:clientData/>
  </xdr:twoCellAnchor>
  <xdr:twoCellAnchor>
    <xdr:from>
      <xdr:col>11</xdr:col>
      <xdr:colOff>428625</xdr:colOff>
      <xdr:row>129</xdr:row>
      <xdr:rowOff>66675</xdr:rowOff>
    </xdr:from>
    <xdr:to>
      <xdr:col>11</xdr:col>
      <xdr:colOff>1076325</xdr:colOff>
      <xdr:row>129</xdr:row>
      <xdr:rowOff>714375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9B45B58-622F-733A-AE1D-B84B6FF43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048250" y="155486100"/>
          <a:ext cx="647700" cy="647700"/>
        </a:xfrm>
        <a:prstGeom prst="rect">
          <a:avLst/>
        </a:prstGeom>
      </xdr:spPr>
    </xdr:pic>
    <xdr:clientData/>
  </xdr:twoCellAnchor>
  <xdr:twoCellAnchor>
    <xdr:from>
      <xdr:col>11</xdr:col>
      <xdr:colOff>476249</xdr:colOff>
      <xdr:row>130</xdr:row>
      <xdr:rowOff>9524</xdr:rowOff>
    </xdr:from>
    <xdr:to>
      <xdr:col>11</xdr:col>
      <xdr:colOff>952500</xdr:colOff>
      <xdr:row>130</xdr:row>
      <xdr:rowOff>723899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5532B920-7D76-584E-4B6A-6B272E3538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"/>
        <a:srcRect l="20253" t="6329" r="24051" b="10127"/>
        <a:stretch/>
      </xdr:blipFill>
      <xdr:spPr>
        <a:xfrm>
          <a:off x="5095874" y="156209999"/>
          <a:ext cx="476251" cy="714375"/>
        </a:xfrm>
        <a:prstGeom prst="rect">
          <a:avLst/>
        </a:prstGeom>
      </xdr:spPr>
    </xdr:pic>
    <xdr:clientData/>
  </xdr:twoCellAnchor>
  <xdr:twoCellAnchor>
    <xdr:from>
      <xdr:col>11</xdr:col>
      <xdr:colOff>523875</xdr:colOff>
      <xdr:row>131</xdr:row>
      <xdr:rowOff>19050</xdr:rowOff>
    </xdr:from>
    <xdr:to>
      <xdr:col>11</xdr:col>
      <xdr:colOff>863755</xdr:colOff>
      <xdr:row>131</xdr:row>
      <xdr:rowOff>742950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66DBC02A-817B-4DAD-A82B-37CB83E001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9"/>
        <a:srcRect l="29781" t="13417" r="34940" b="15606"/>
        <a:stretch/>
      </xdr:blipFill>
      <xdr:spPr>
        <a:xfrm>
          <a:off x="5143500" y="157000575"/>
          <a:ext cx="339880" cy="723900"/>
        </a:xfrm>
        <a:prstGeom prst="rect">
          <a:avLst/>
        </a:prstGeom>
      </xdr:spPr>
    </xdr:pic>
    <xdr:clientData/>
  </xdr:twoCellAnchor>
  <xdr:twoCellAnchor>
    <xdr:from>
      <xdr:col>11</xdr:col>
      <xdr:colOff>495300</xdr:colOff>
      <xdr:row>132</xdr:row>
      <xdr:rowOff>238125</xdr:rowOff>
    </xdr:from>
    <xdr:to>
      <xdr:col>11</xdr:col>
      <xdr:colOff>942975</xdr:colOff>
      <xdr:row>132</xdr:row>
      <xdr:rowOff>719683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F00544ED-0126-6C3A-14CE-97D0BED7D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2"/>
        <a:srcRect l="22193" t="15535" r="23657" b="16999"/>
        <a:stretch/>
      </xdr:blipFill>
      <xdr:spPr>
        <a:xfrm>
          <a:off x="5114925" y="158000700"/>
          <a:ext cx="447675" cy="481558"/>
        </a:xfrm>
        <a:prstGeom prst="rect">
          <a:avLst/>
        </a:prstGeom>
      </xdr:spPr>
    </xdr:pic>
    <xdr:clientData/>
  </xdr:twoCellAnchor>
  <xdr:twoCellAnchor>
    <xdr:from>
      <xdr:col>11</xdr:col>
      <xdr:colOff>476249</xdr:colOff>
      <xdr:row>133</xdr:row>
      <xdr:rowOff>28574</xdr:rowOff>
    </xdr:from>
    <xdr:to>
      <xdr:col>11</xdr:col>
      <xdr:colOff>962024</xdr:colOff>
      <xdr:row>133</xdr:row>
      <xdr:rowOff>742949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A2A6CF70-735F-61A3-04EE-11F5486010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3"/>
        <a:srcRect l="18988" t="8585" r="20252" b="10930"/>
        <a:stretch/>
      </xdr:blipFill>
      <xdr:spPr>
        <a:xfrm>
          <a:off x="5095874" y="158572199"/>
          <a:ext cx="485775" cy="714375"/>
        </a:xfrm>
        <a:prstGeom prst="rect">
          <a:avLst/>
        </a:prstGeom>
      </xdr:spPr>
    </xdr:pic>
    <xdr:clientData/>
  </xdr:twoCellAnchor>
  <xdr:twoCellAnchor>
    <xdr:from>
      <xdr:col>11</xdr:col>
      <xdr:colOff>447675</xdr:colOff>
      <xdr:row>136</xdr:row>
      <xdr:rowOff>66676</xdr:rowOff>
    </xdr:from>
    <xdr:to>
      <xdr:col>11</xdr:col>
      <xdr:colOff>1029076</xdr:colOff>
      <xdr:row>136</xdr:row>
      <xdr:rowOff>752476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DF4520B1-0B57-E3FE-8768-D9B5CDFAD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5067300" y="160953451"/>
          <a:ext cx="581401" cy="685800"/>
        </a:xfrm>
        <a:prstGeom prst="rect">
          <a:avLst/>
        </a:prstGeom>
      </xdr:spPr>
    </xdr:pic>
    <xdr:clientData/>
  </xdr:twoCellAnchor>
  <xdr:twoCellAnchor>
    <xdr:from>
      <xdr:col>11</xdr:col>
      <xdr:colOff>457200</xdr:colOff>
      <xdr:row>137</xdr:row>
      <xdr:rowOff>47626</xdr:rowOff>
    </xdr:from>
    <xdr:to>
      <xdr:col>11</xdr:col>
      <xdr:colOff>1054751</xdr:colOff>
      <xdr:row>137</xdr:row>
      <xdr:rowOff>752476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FE81D72-0A40-CBD2-2B82-38D4948B6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076825" y="161715451"/>
          <a:ext cx="597551" cy="704850"/>
        </a:xfrm>
        <a:prstGeom prst="rect">
          <a:avLst/>
        </a:prstGeom>
      </xdr:spPr>
    </xdr:pic>
    <xdr:clientData/>
  </xdr:twoCellAnchor>
  <xdr:twoCellAnchor editAs="oneCell">
    <xdr:from>
      <xdr:col>11</xdr:col>
      <xdr:colOff>419100</xdr:colOff>
      <xdr:row>135</xdr:row>
      <xdr:rowOff>66675</xdr:rowOff>
    </xdr:from>
    <xdr:to>
      <xdr:col>11</xdr:col>
      <xdr:colOff>1076325</xdr:colOff>
      <xdr:row>135</xdr:row>
      <xdr:rowOff>723900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2B4C1AB3-B357-F7DA-218D-5256CAB2D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038725" y="160172400"/>
          <a:ext cx="657225" cy="657225"/>
        </a:xfrm>
        <a:prstGeom prst="rect">
          <a:avLst/>
        </a:prstGeom>
      </xdr:spPr>
    </xdr:pic>
    <xdr:clientData/>
  </xdr:twoCellAnchor>
  <xdr:twoCellAnchor>
    <xdr:from>
      <xdr:col>11</xdr:col>
      <xdr:colOff>495300</xdr:colOff>
      <xdr:row>139</xdr:row>
      <xdr:rowOff>28575</xdr:rowOff>
    </xdr:from>
    <xdr:to>
      <xdr:col>11</xdr:col>
      <xdr:colOff>1117075</xdr:colOff>
      <xdr:row>139</xdr:row>
      <xdr:rowOff>762000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EFF6E78B-79F2-68B0-45B8-B76B19BC8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5114925" y="163258500"/>
          <a:ext cx="621775" cy="733425"/>
        </a:xfrm>
        <a:prstGeom prst="rect">
          <a:avLst/>
        </a:prstGeom>
      </xdr:spPr>
    </xdr:pic>
    <xdr:clientData/>
  </xdr:twoCellAnchor>
  <xdr:twoCellAnchor>
    <xdr:from>
      <xdr:col>11</xdr:col>
      <xdr:colOff>485775</xdr:colOff>
      <xdr:row>138</xdr:row>
      <xdr:rowOff>28575</xdr:rowOff>
    </xdr:from>
    <xdr:to>
      <xdr:col>11</xdr:col>
      <xdr:colOff>1083324</xdr:colOff>
      <xdr:row>138</xdr:row>
      <xdr:rowOff>733424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C9266E79-F57C-BAB1-ABFF-5D9A8580E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105400" y="162477450"/>
          <a:ext cx="597549" cy="704849"/>
        </a:xfrm>
        <a:prstGeom prst="rect">
          <a:avLst/>
        </a:prstGeom>
      </xdr:spPr>
    </xdr:pic>
    <xdr:clientData/>
  </xdr:twoCellAnchor>
  <xdr:twoCellAnchor>
    <xdr:from>
      <xdr:col>11</xdr:col>
      <xdr:colOff>419100</xdr:colOff>
      <xdr:row>140</xdr:row>
      <xdr:rowOff>104775</xdr:rowOff>
    </xdr:from>
    <xdr:to>
      <xdr:col>11</xdr:col>
      <xdr:colOff>1208449</xdr:colOff>
      <xdr:row>140</xdr:row>
      <xdr:rowOff>695325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74FC2FCF-B4D8-CD80-A66F-06F4CCF8A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5038725" y="164115750"/>
          <a:ext cx="789349" cy="590550"/>
        </a:xfrm>
        <a:prstGeom prst="rect">
          <a:avLst/>
        </a:prstGeom>
      </xdr:spPr>
    </xdr:pic>
    <xdr:clientData/>
  </xdr:twoCellAnchor>
  <xdr:twoCellAnchor>
    <xdr:from>
      <xdr:col>11</xdr:col>
      <xdr:colOff>457200</xdr:colOff>
      <xdr:row>141</xdr:row>
      <xdr:rowOff>66675</xdr:rowOff>
    </xdr:from>
    <xdr:to>
      <xdr:col>11</xdr:col>
      <xdr:colOff>1123950</xdr:colOff>
      <xdr:row>141</xdr:row>
      <xdr:rowOff>733425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52304BF-745C-37C9-FED2-8699A3623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076825" y="164858700"/>
          <a:ext cx="666750" cy="6667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541750</xdr:colOff>
      <xdr:row>5</xdr:row>
      <xdr:rowOff>66676</xdr:rowOff>
    </xdr:from>
    <xdr:to>
      <xdr:col>7</xdr:col>
      <xdr:colOff>1198336</xdr:colOff>
      <xdr:row>5</xdr:row>
      <xdr:rowOff>1171576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B4E1DC-2461-4602-BCF6-1E1EC0F7B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80675" y="5695951"/>
          <a:ext cx="656586" cy="1104900"/>
        </a:xfrm>
        <a:prstGeom prst="rect">
          <a:avLst/>
        </a:prstGeom>
      </xdr:spPr>
    </xdr:pic>
    <xdr:clientData/>
  </xdr:twoCellAnchor>
  <xdr:twoCellAnchor editAs="oneCell">
    <xdr:from>
      <xdr:col>7</xdr:col>
      <xdr:colOff>407199</xdr:colOff>
      <xdr:row>7</xdr:row>
      <xdr:rowOff>9525</xdr:rowOff>
    </xdr:from>
    <xdr:to>
      <xdr:col>7</xdr:col>
      <xdr:colOff>1297750</xdr:colOff>
      <xdr:row>7</xdr:row>
      <xdr:rowOff>1085851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CC397B-31DE-476D-9998-2E3C257D0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36374" y="8343900"/>
          <a:ext cx="890551" cy="1076326"/>
        </a:xfrm>
        <a:prstGeom prst="rect">
          <a:avLst/>
        </a:prstGeom>
      </xdr:spPr>
    </xdr:pic>
    <xdr:clientData/>
  </xdr:twoCellAnchor>
  <xdr:twoCellAnchor editAs="oneCell">
    <xdr:from>
      <xdr:col>7</xdr:col>
      <xdr:colOff>417497</xdr:colOff>
      <xdr:row>6</xdr:row>
      <xdr:rowOff>209550</xdr:rowOff>
    </xdr:from>
    <xdr:to>
      <xdr:col>7</xdr:col>
      <xdr:colOff>1313635</xdr:colOff>
      <xdr:row>6</xdr:row>
      <xdr:rowOff>1352550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91903F-3656-441F-A132-881E9A0C6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56422" y="7115175"/>
          <a:ext cx="896138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449728</xdr:colOff>
      <xdr:row>8</xdr:row>
      <xdr:rowOff>190500</xdr:rowOff>
    </xdr:from>
    <xdr:to>
      <xdr:col>7</xdr:col>
      <xdr:colOff>1287741</xdr:colOff>
      <xdr:row>8</xdr:row>
      <xdr:rowOff>1257300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98FB81-B613-42D5-AE30-6F6A4D3B1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78903" y="10067925"/>
          <a:ext cx="838013" cy="1066800"/>
        </a:xfrm>
        <a:prstGeom prst="rect">
          <a:avLst/>
        </a:prstGeom>
      </xdr:spPr>
    </xdr:pic>
    <xdr:clientData/>
  </xdr:twoCellAnchor>
  <xdr:twoCellAnchor editAs="oneCell">
    <xdr:from>
      <xdr:col>7</xdr:col>
      <xdr:colOff>599088</xdr:colOff>
      <xdr:row>9</xdr:row>
      <xdr:rowOff>422273</xdr:rowOff>
    </xdr:from>
    <xdr:to>
      <xdr:col>7</xdr:col>
      <xdr:colOff>1446876</xdr:colOff>
      <xdr:row>9</xdr:row>
      <xdr:rowOff>1314450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97E61F-FB5A-4ADE-BFCA-A8BC36D09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8013" y="11928473"/>
          <a:ext cx="847788" cy="892177"/>
        </a:xfrm>
        <a:prstGeom prst="rect">
          <a:avLst/>
        </a:prstGeom>
      </xdr:spPr>
    </xdr:pic>
    <xdr:clientData/>
  </xdr:twoCellAnchor>
  <xdr:twoCellAnchor editAs="oneCell">
    <xdr:from>
      <xdr:col>7</xdr:col>
      <xdr:colOff>575474</xdr:colOff>
      <xdr:row>3</xdr:row>
      <xdr:rowOff>85725</xdr:rowOff>
    </xdr:from>
    <xdr:to>
      <xdr:col>7</xdr:col>
      <xdr:colOff>1405895</xdr:colOff>
      <xdr:row>3</xdr:row>
      <xdr:rowOff>1175282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E9F49D-3F4C-4B3E-93F7-1A1E437F9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14399" y="2924175"/>
          <a:ext cx="830421" cy="1089557"/>
        </a:xfrm>
        <a:prstGeom prst="rect">
          <a:avLst/>
        </a:prstGeom>
      </xdr:spPr>
    </xdr:pic>
    <xdr:clientData/>
  </xdr:twoCellAnchor>
  <xdr:twoCellAnchor editAs="oneCell">
    <xdr:from>
      <xdr:col>7</xdr:col>
      <xdr:colOff>510452</xdr:colOff>
      <xdr:row>1</xdr:row>
      <xdr:rowOff>180975</xdr:rowOff>
    </xdr:from>
    <xdr:to>
      <xdr:col>7</xdr:col>
      <xdr:colOff>1184113</xdr:colOff>
      <xdr:row>1</xdr:row>
      <xdr:rowOff>1123950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94F50F-F8E4-4FD2-A92D-431EF632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49377" y="361950"/>
          <a:ext cx="673661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494845</xdr:colOff>
      <xdr:row>2</xdr:row>
      <xdr:rowOff>114300</xdr:rowOff>
    </xdr:from>
    <xdr:to>
      <xdr:col>7</xdr:col>
      <xdr:colOff>1407564</xdr:colOff>
      <xdr:row>2</xdr:row>
      <xdr:rowOff>1323975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EA43527-A473-4E1D-84FC-277BAF9DB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33770" y="1533525"/>
          <a:ext cx="912719" cy="1209675"/>
        </a:xfrm>
        <a:prstGeom prst="rect">
          <a:avLst/>
        </a:prstGeom>
      </xdr:spPr>
    </xdr:pic>
    <xdr:clientData/>
  </xdr:twoCellAnchor>
  <xdr:twoCellAnchor editAs="oneCell">
    <xdr:from>
      <xdr:col>7</xdr:col>
      <xdr:colOff>466643</xdr:colOff>
      <xdr:row>4</xdr:row>
      <xdr:rowOff>47625</xdr:rowOff>
    </xdr:from>
    <xdr:to>
      <xdr:col>7</xdr:col>
      <xdr:colOff>1394273</xdr:colOff>
      <xdr:row>4</xdr:row>
      <xdr:rowOff>1171575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4184F8-2938-442A-9E68-947A39585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95818" y="4229100"/>
          <a:ext cx="927630" cy="1123950"/>
        </a:xfrm>
        <a:prstGeom prst="rect">
          <a:avLst/>
        </a:prstGeom>
      </xdr:spPr>
    </xdr:pic>
    <xdr:clientData/>
  </xdr:twoCellAnchor>
  <xdr:twoCellAnchor>
    <xdr:from>
      <xdr:col>7</xdr:col>
      <xdr:colOff>447675</xdr:colOff>
      <xdr:row>11</xdr:row>
      <xdr:rowOff>390525</xdr:rowOff>
    </xdr:from>
    <xdr:to>
      <xdr:col>7</xdr:col>
      <xdr:colOff>1362075</xdr:colOff>
      <xdr:row>12</xdr:row>
      <xdr:rowOff>856517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A8416B2-4082-742B-4FB0-A6A8F31EB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76850" y="13601700"/>
          <a:ext cx="914400" cy="866042"/>
        </a:xfrm>
        <a:prstGeom prst="rect">
          <a:avLst/>
        </a:prstGeom>
      </xdr:spPr>
    </xdr:pic>
    <xdr:clientData/>
  </xdr:twoCellAnchor>
  <xdr:twoCellAnchor>
    <xdr:from>
      <xdr:col>7</xdr:col>
      <xdr:colOff>438150</xdr:colOff>
      <xdr:row>13</xdr:row>
      <xdr:rowOff>28575</xdr:rowOff>
    </xdr:from>
    <xdr:to>
      <xdr:col>7</xdr:col>
      <xdr:colOff>1314450</xdr:colOff>
      <xdr:row>14</xdr:row>
      <xdr:rowOff>12747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488F37-3050-040D-C3F1-146F213F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267325" y="14497050"/>
          <a:ext cx="876300" cy="841422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14</xdr:row>
      <xdr:rowOff>28576</xdr:rowOff>
    </xdr:from>
    <xdr:to>
      <xdr:col>7</xdr:col>
      <xdr:colOff>1306051</xdr:colOff>
      <xdr:row>14</xdr:row>
      <xdr:rowOff>847726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4B732A-42C3-3E47-ED1B-2C1046730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295900" y="15354301"/>
          <a:ext cx="839326" cy="819150"/>
        </a:xfrm>
        <a:prstGeom prst="rect">
          <a:avLst/>
        </a:prstGeom>
      </xdr:spPr>
    </xdr:pic>
    <xdr:clientData/>
  </xdr:twoCellAnchor>
  <xdr:twoCellAnchor>
    <xdr:from>
      <xdr:col>7</xdr:col>
      <xdr:colOff>438150</xdr:colOff>
      <xdr:row>15</xdr:row>
      <xdr:rowOff>47626</xdr:rowOff>
    </xdr:from>
    <xdr:to>
      <xdr:col>7</xdr:col>
      <xdr:colOff>1200150</xdr:colOff>
      <xdr:row>15</xdr:row>
      <xdr:rowOff>828966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CFCD6B-7D40-5027-E607-D81587FA2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267325" y="16230601"/>
          <a:ext cx="762000" cy="781340"/>
        </a:xfrm>
        <a:prstGeom prst="rect">
          <a:avLst/>
        </a:prstGeom>
      </xdr:spPr>
    </xdr:pic>
    <xdr:clientData/>
  </xdr:twoCellAnchor>
  <xdr:twoCellAnchor>
    <xdr:from>
      <xdr:col>7</xdr:col>
      <xdr:colOff>342900</xdr:colOff>
      <xdr:row>16</xdr:row>
      <xdr:rowOff>0</xdr:rowOff>
    </xdr:from>
    <xdr:to>
      <xdr:col>7</xdr:col>
      <xdr:colOff>1209675</xdr:colOff>
      <xdr:row>16</xdr:row>
      <xdr:rowOff>842530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51F9CD-E9F4-74FF-A8CF-65ED231A72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1047" t="-429" r="13728" b="40769"/>
        <a:stretch/>
      </xdr:blipFill>
      <xdr:spPr>
        <a:xfrm>
          <a:off x="5172075" y="17040225"/>
          <a:ext cx="866775" cy="842530"/>
        </a:xfrm>
        <a:prstGeom prst="rect">
          <a:avLst/>
        </a:prstGeom>
      </xdr:spPr>
    </xdr:pic>
    <xdr:clientData/>
  </xdr:twoCellAnchor>
  <xdr:twoCellAnchor>
    <xdr:from>
      <xdr:col>7</xdr:col>
      <xdr:colOff>333375</xdr:colOff>
      <xdr:row>17</xdr:row>
      <xdr:rowOff>28575</xdr:rowOff>
    </xdr:from>
    <xdr:to>
      <xdr:col>7</xdr:col>
      <xdr:colOff>1219201</xdr:colOff>
      <xdr:row>18</xdr:row>
      <xdr:rowOff>9269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5FAA566-5550-E4B8-CEF5-B3DC6A6936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0521" t="856" r="11624" b="39218"/>
        <a:stretch/>
      </xdr:blipFill>
      <xdr:spPr>
        <a:xfrm>
          <a:off x="5162550" y="17926050"/>
          <a:ext cx="885826" cy="837944"/>
        </a:xfrm>
        <a:prstGeom prst="rect">
          <a:avLst/>
        </a:prstGeom>
      </xdr:spPr>
    </xdr:pic>
    <xdr:clientData/>
  </xdr:twoCellAnchor>
  <xdr:twoCellAnchor>
    <xdr:from>
      <xdr:col>7</xdr:col>
      <xdr:colOff>314326</xdr:colOff>
      <xdr:row>18</xdr:row>
      <xdr:rowOff>19050</xdr:rowOff>
    </xdr:from>
    <xdr:to>
      <xdr:col>7</xdr:col>
      <xdr:colOff>1363356</xdr:colOff>
      <xdr:row>18</xdr:row>
      <xdr:rowOff>828675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BCD5CD-59E7-3948-BF95-D03405FBC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143501" y="18773775"/>
          <a:ext cx="1049030" cy="809625"/>
        </a:xfrm>
        <a:prstGeom prst="rect">
          <a:avLst/>
        </a:prstGeom>
      </xdr:spPr>
    </xdr:pic>
    <xdr:clientData/>
  </xdr:twoCellAnchor>
  <xdr:twoCellAnchor>
    <xdr:from>
      <xdr:col>10</xdr:col>
      <xdr:colOff>219075</xdr:colOff>
      <xdr:row>18</xdr:row>
      <xdr:rowOff>85725</xdr:rowOff>
    </xdr:from>
    <xdr:to>
      <xdr:col>10</xdr:col>
      <xdr:colOff>869194</xdr:colOff>
      <xdr:row>18</xdr:row>
      <xdr:rowOff>781050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B2CC9D1-6E67-4011-AD71-72670F27C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29425" y="18840450"/>
          <a:ext cx="650119" cy="695325"/>
        </a:xfrm>
        <a:prstGeom prst="rect">
          <a:avLst/>
        </a:prstGeom>
      </xdr:spPr>
    </xdr:pic>
    <xdr:clientData/>
  </xdr:twoCellAnchor>
  <xdr:twoCellAnchor>
    <xdr:from>
      <xdr:col>7</xdr:col>
      <xdr:colOff>371475</xdr:colOff>
      <xdr:row>19</xdr:row>
      <xdr:rowOff>66675</xdr:rowOff>
    </xdr:from>
    <xdr:to>
      <xdr:col>7</xdr:col>
      <xdr:colOff>1403558</xdr:colOff>
      <xdr:row>19</xdr:row>
      <xdr:rowOff>819150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33CF0B0-E885-4391-8B84-6ADE431A1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200650" y="19678650"/>
          <a:ext cx="1032083" cy="752475"/>
        </a:xfrm>
        <a:prstGeom prst="rect">
          <a:avLst/>
        </a:prstGeom>
      </xdr:spPr>
    </xdr:pic>
    <xdr:clientData/>
  </xdr:twoCellAnchor>
  <xdr:twoCellAnchor>
    <xdr:from>
      <xdr:col>7</xdr:col>
      <xdr:colOff>415373</xdr:colOff>
      <xdr:row>20</xdr:row>
      <xdr:rowOff>85726</xdr:rowOff>
    </xdr:from>
    <xdr:to>
      <xdr:col>7</xdr:col>
      <xdr:colOff>1362876</xdr:colOff>
      <xdr:row>20</xdr:row>
      <xdr:rowOff>790576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14379C8-E648-09E9-E5D3-09A9A1A02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244134" y="20593465"/>
          <a:ext cx="947503" cy="704850"/>
        </a:xfrm>
        <a:prstGeom prst="rect">
          <a:avLst/>
        </a:prstGeom>
      </xdr:spPr>
    </xdr:pic>
    <xdr:clientData/>
  </xdr:twoCellAnchor>
  <xdr:twoCellAnchor>
    <xdr:from>
      <xdr:col>7</xdr:col>
      <xdr:colOff>323850</xdr:colOff>
      <xdr:row>22</xdr:row>
      <xdr:rowOff>38100</xdr:rowOff>
    </xdr:from>
    <xdr:to>
      <xdr:col>7</xdr:col>
      <xdr:colOff>1295400</xdr:colOff>
      <xdr:row>22</xdr:row>
      <xdr:rowOff>791463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9604A79-4856-8280-66E5-33E7F802E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153025" y="22221825"/>
          <a:ext cx="971550" cy="753363"/>
        </a:xfrm>
        <a:prstGeom prst="rect">
          <a:avLst/>
        </a:prstGeom>
      </xdr:spPr>
    </xdr:pic>
    <xdr:clientData/>
  </xdr:twoCellAnchor>
  <xdr:twoCellAnchor>
    <xdr:from>
      <xdr:col>7</xdr:col>
      <xdr:colOff>361950</xdr:colOff>
      <xdr:row>23</xdr:row>
      <xdr:rowOff>47625</xdr:rowOff>
    </xdr:from>
    <xdr:to>
      <xdr:col>7</xdr:col>
      <xdr:colOff>1295400</xdr:colOff>
      <xdr:row>23</xdr:row>
      <xdr:rowOff>839258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6762924-FABC-01F0-F2E3-6DAFAAC73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91125" y="23088600"/>
          <a:ext cx="933450" cy="791633"/>
        </a:xfrm>
        <a:prstGeom prst="rect">
          <a:avLst/>
        </a:prstGeom>
      </xdr:spPr>
    </xdr:pic>
    <xdr:clientData/>
  </xdr:twoCellAnchor>
  <xdr:twoCellAnchor>
    <xdr:from>
      <xdr:col>7</xdr:col>
      <xdr:colOff>447675</xdr:colOff>
      <xdr:row>30</xdr:row>
      <xdr:rowOff>38100</xdr:rowOff>
    </xdr:from>
    <xdr:to>
      <xdr:col>7</xdr:col>
      <xdr:colOff>1466850</xdr:colOff>
      <xdr:row>30</xdr:row>
      <xdr:rowOff>760187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51DED55-F705-BBD2-11A1-3FE12796D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76850" y="25374600"/>
          <a:ext cx="1019175" cy="722087"/>
        </a:xfrm>
        <a:prstGeom prst="rect">
          <a:avLst/>
        </a:prstGeom>
      </xdr:spPr>
    </xdr:pic>
    <xdr:clientData/>
  </xdr:twoCellAnchor>
  <xdr:twoCellAnchor>
    <xdr:from>
      <xdr:col>7</xdr:col>
      <xdr:colOff>504825</xdr:colOff>
      <xdr:row>31</xdr:row>
      <xdr:rowOff>19050</xdr:rowOff>
    </xdr:from>
    <xdr:to>
      <xdr:col>7</xdr:col>
      <xdr:colOff>1314450</xdr:colOff>
      <xdr:row>32</xdr:row>
      <xdr:rowOff>4445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D35E1A5-7525-4EDD-B2BC-E6FE6A8E1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334000" y="26136600"/>
          <a:ext cx="809625" cy="766445"/>
        </a:xfrm>
        <a:prstGeom prst="rect">
          <a:avLst/>
        </a:prstGeom>
      </xdr:spPr>
    </xdr:pic>
    <xdr:clientData/>
  </xdr:twoCellAnchor>
  <xdr:twoCellAnchor>
    <xdr:from>
      <xdr:col>7</xdr:col>
      <xdr:colOff>514350</xdr:colOff>
      <xdr:row>32</xdr:row>
      <xdr:rowOff>28575</xdr:rowOff>
    </xdr:from>
    <xdr:to>
      <xdr:col>7</xdr:col>
      <xdr:colOff>1333499</xdr:colOff>
      <xdr:row>32</xdr:row>
      <xdr:rowOff>748961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7CDBD29-012A-53BB-0C9E-A76E8940C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343525" y="26927175"/>
          <a:ext cx="819149" cy="720386"/>
        </a:xfrm>
        <a:prstGeom prst="rect">
          <a:avLst/>
        </a:prstGeom>
      </xdr:spPr>
    </xdr:pic>
    <xdr:clientData/>
  </xdr:twoCellAnchor>
  <xdr:twoCellAnchor>
    <xdr:from>
      <xdr:col>7</xdr:col>
      <xdr:colOff>490511</xdr:colOff>
      <xdr:row>33</xdr:row>
      <xdr:rowOff>47625</xdr:rowOff>
    </xdr:from>
    <xdr:to>
      <xdr:col>7</xdr:col>
      <xdr:colOff>1266825</xdr:colOff>
      <xdr:row>33</xdr:row>
      <xdr:rowOff>753701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C0E322B-8A1C-81CC-98D7-C68BB5869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319686" y="27727275"/>
          <a:ext cx="776314" cy="706076"/>
        </a:xfrm>
        <a:prstGeom prst="rect">
          <a:avLst/>
        </a:prstGeom>
      </xdr:spPr>
    </xdr:pic>
    <xdr:clientData/>
  </xdr:twoCellAnchor>
  <xdr:twoCellAnchor>
    <xdr:from>
      <xdr:col>7</xdr:col>
      <xdr:colOff>381001</xdr:colOff>
      <xdr:row>34</xdr:row>
      <xdr:rowOff>19050</xdr:rowOff>
    </xdr:from>
    <xdr:to>
      <xdr:col>7</xdr:col>
      <xdr:colOff>1213557</xdr:colOff>
      <xdr:row>35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6EF8771-E3F1-619A-D05D-9B35058A7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210176" y="28479750"/>
          <a:ext cx="832556" cy="762000"/>
        </a:xfrm>
        <a:prstGeom prst="rect">
          <a:avLst/>
        </a:prstGeom>
      </xdr:spPr>
    </xdr:pic>
    <xdr:clientData/>
  </xdr:twoCellAnchor>
  <xdr:twoCellAnchor>
    <xdr:from>
      <xdr:col>7</xdr:col>
      <xdr:colOff>428625</xdr:colOff>
      <xdr:row>34</xdr:row>
      <xdr:rowOff>771525</xdr:rowOff>
    </xdr:from>
    <xdr:to>
      <xdr:col>7</xdr:col>
      <xdr:colOff>1200150</xdr:colOff>
      <xdr:row>35</xdr:row>
      <xdr:rowOff>762000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883D57-7E4F-0FE2-1E90-D3883887E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257800" y="29232225"/>
          <a:ext cx="771525" cy="771525"/>
        </a:xfrm>
        <a:prstGeom prst="rect">
          <a:avLst/>
        </a:prstGeom>
      </xdr:spPr>
    </xdr:pic>
    <xdr:clientData/>
  </xdr:twoCellAnchor>
  <xdr:twoCellAnchor>
    <xdr:from>
      <xdr:col>7</xdr:col>
      <xdr:colOff>438150</xdr:colOff>
      <xdr:row>36</xdr:row>
      <xdr:rowOff>66676</xdr:rowOff>
    </xdr:from>
    <xdr:to>
      <xdr:col>7</xdr:col>
      <xdr:colOff>1166099</xdr:colOff>
      <xdr:row>36</xdr:row>
      <xdr:rowOff>733426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8E2A887-9ABA-1BFD-6DA5-2ECEB042D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67325" y="30089476"/>
          <a:ext cx="727949" cy="666750"/>
        </a:xfrm>
        <a:prstGeom prst="rect">
          <a:avLst/>
        </a:prstGeom>
      </xdr:spPr>
    </xdr:pic>
    <xdr:clientData/>
  </xdr:twoCellAnchor>
  <xdr:twoCellAnchor>
    <xdr:from>
      <xdr:col>7</xdr:col>
      <xdr:colOff>438150</xdr:colOff>
      <xdr:row>36</xdr:row>
      <xdr:rowOff>762000</xdr:rowOff>
    </xdr:from>
    <xdr:to>
      <xdr:col>7</xdr:col>
      <xdr:colOff>1219200</xdr:colOff>
      <xdr:row>37</xdr:row>
      <xdr:rowOff>758263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5188592-4B1A-108D-2761-1F31F04EF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267325" y="30784800"/>
          <a:ext cx="781050" cy="777313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38</xdr:row>
      <xdr:rowOff>66675</xdr:rowOff>
    </xdr:from>
    <xdr:to>
      <xdr:col>7</xdr:col>
      <xdr:colOff>1238250</xdr:colOff>
      <xdr:row>39</xdr:row>
      <xdr:rowOff>4154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972BD46-C471-DBEE-A06E-55CAB029E8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12103" t="459" r="14730" b="41182"/>
        <a:stretch/>
      </xdr:blipFill>
      <xdr:spPr>
        <a:xfrm>
          <a:off x="5295900" y="31651575"/>
          <a:ext cx="771525" cy="718529"/>
        </a:xfrm>
        <a:prstGeom prst="rect">
          <a:avLst/>
        </a:prstGeom>
      </xdr:spPr>
    </xdr:pic>
    <xdr:clientData/>
  </xdr:twoCellAnchor>
  <xdr:twoCellAnchor>
    <xdr:from>
      <xdr:col>7</xdr:col>
      <xdr:colOff>400050</xdr:colOff>
      <xdr:row>39</xdr:row>
      <xdr:rowOff>28576</xdr:rowOff>
    </xdr:from>
    <xdr:to>
      <xdr:col>7</xdr:col>
      <xdr:colOff>1228725</xdr:colOff>
      <xdr:row>39</xdr:row>
      <xdr:rowOff>778863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46FBD1A-152E-8217-2C4B-C901517667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8474" t="-441" r="13144" b="41301"/>
        <a:stretch/>
      </xdr:blipFill>
      <xdr:spPr>
        <a:xfrm>
          <a:off x="5229225" y="32394526"/>
          <a:ext cx="828675" cy="750287"/>
        </a:xfrm>
        <a:prstGeom prst="rect">
          <a:avLst/>
        </a:prstGeom>
      </xdr:spPr>
    </xdr:pic>
    <xdr:clientData/>
  </xdr:twoCellAnchor>
  <xdr:twoCellAnchor>
    <xdr:from>
      <xdr:col>7</xdr:col>
      <xdr:colOff>447675</xdr:colOff>
      <xdr:row>40</xdr:row>
      <xdr:rowOff>28575</xdr:rowOff>
    </xdr:from>
    <xdr:to>
      <xdr:col>7</xdr:col>
      <xdr:colOff>1209675</xdr:colOff>
      <xdr:row>41</xdr:row>
      <xdr:rowOff>14817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19FD4ED-7081-6D27-E177-BFBFF84D5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1047" t="-428" r="13202" b="38361"/>
        <a:stretch/>
      </xdr:blipFill>
      <xdr:spPr>
        <a:xfrm>
          <a:off x="5276850" y="33175575"/>
          <a:ext cx="762000" cy="767292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41</xdr:row>
      <xdr:rowOff>19050</xdr:rowOff>
    </xdr:from>
    <xdr:to>
      <xdr:col>7</xdr:col>
      <xdr:colOff>1390650</xdr:colOff>
      <xdr:row>41</xdr:row>
      <xdr:rowOff>772413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B365BC4-14F9-48F2-ACDF-6A3FE3539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48275" y="33947100"/>
          <a:ext cx="971550" cy="753363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49</xdr:row>
      <xdr:rowOff>28576</xdr:rowOff>
    </xdr:from>
    <xdr:to>
      <xdr:col>7</xdr:col>
      <xdr:colOff>1238250</xdr:colOff>
      <xdr:row>49</xdr:row>
      <xdr:rowOff>829024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23FC75D-3E39-FCC7-45B9-B7AA3F637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248275" y="36957001"/>
          <a:ext cx="819150" cy="800448"/>
        </a:xfrm>
        <a:prstGeom prst="rect">
          <a:avLst/>
        </a:prstGeom>
      </xdr:spPr>
    </xdr:pic>
    <xdr:clientData/>
  </xdr:twoCellAnchor>
  <xdr:twoCellAnchor>
    <xdr:from>
      <xdr:col>10</xdr:col>
      <xdr:colOff>342900</xdr:colOff>
      <xdr:row>49</xdr:row>
      <xdr:rowOff>114301</xdr:rowOff>
    </xdr:from>
    <xdr:to>
      <xdr:col>10</xdr:col>
      <xdr:colOff>931736</xdr:colOff>
      <xdr:row>49</xdr:row>
      <xdr:rowOff>781051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67AB55C-D412-4DB1-AFF9-F7A3B1D84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953250" y="37042726"/>
          <a:ext cx="588836" cy="6667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50</xdr:row>
      <xdr:rowOff>47626</xdr:rowOff>
    </xdr:from>
    <xdr:to>
      <xdr:col>7</xdr:col>
      <xdr:colOff>1318163</xdr:colOff>
      <xdr:row>50</xdr:row>
      <xdr:rowOff>828676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5A30D0D-01A9-FF3C-A09F-3D92BE4F3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133975" y="37814251"/>
          <a:ext cx="1013363" cy="781050"/>
        </a:xfrm>
        <a:prstGeom prst="rect">
          <a:avLst/>
        </a:prstGeom>
      </xdr:spPr>
    </xdr:pic>
    <xdr:clientData/>
  </xdr:twoCellAnchor>
  <xdr:twoCellAnchor>
    <xdr:from>
      <xdr:col>7</xdr:col>
      <xdr:colOff>372717</xdr:colOff>
      <xdr:row>51</xdr:row>
      <xdr:rowOff>49695</xdr:rowOff>
    </xdr:from>
    <xdr:to>
      <xdr:col>7</xdr:col>
      <xdr:colOff>1242391</xdr:colOff>
      <xdr:row>52</xdr:row>
      <xdr:rowOff>4141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E8D2CBC-F13D-4AA0-9D02-FFF69850E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201478" y="38663217"/>
          <a:ext cx="869674" cy="790989"/>
        </a:xfrm>
        <a:prstGeom prst="rect">
          <a:avLst/>
        </a:prstGeom>
      </xdr:spPr>
    </xdr:pic>
    <xdr:clientData/>
  </xdr:twoCellAnchor>
  <xdr:twoCellAnchor>
    <xdr:from>
      <xdr:col>7</xdr:col>
      <xdr:colOff>364434</xdr:colOff>
      <xdr:row>52</xdr:row>
      <xdr:rowOff>66261</xdr:rowOff>
    </xdr:from>
    <xdr:to>
      <xdr:col>7</xdr:col>
      <xdr:colOff>1283803</xdr:colOff>
      <xdr:row>52</xdr:row>
      <xdr:rowOff>783616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C7EC341-AA52-F02C-CD06-1677B1D16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193195" y="39516326"/>
          <a:ext cx="919369" cy="717355"/>
        </a:xfrm>
        <a:prstGeom prst="rect">
          <a:avLst/>
        </a:prstGeom>
      </xdr:spPr>
    </xdr:pic>
    <xdr:clientData/>
  </xdr:twoCellAnchor>
  <xdr:twoCellAnchor editAs="oneCell">
    <xdr:from>
      <xdr:col>7</xdr:col>
      <xdr:colOff>397565</xdr:colOff>
      <xdr:row>53</xdr:row>
      <xdr:rowOff>41413</xdr:rowOff>
    </xdr:from>
    <xdr:to>
      <xdr:col>7</xdr:col>
      <xdr:colOff>1139564</xdr:colOff>
      <xdr:row>53</xdr:row>
      <xdr:rowOff>786848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2A2BAD5-8FF5-1BC8-380D-8340F70BA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226326" y="40328022"/>
          <a:ext cx="741999" cy="745435"/>
        </a:xfrm>
        <a:prstGeom prst="rect">
          <a:avLst/>
        </a:prstGeom>
      </xdr:spPr>
    </xdr:pic>
    <xdr:clientData/>
  </xdr:twoCellAnchor>
  <xdr:twoCellAnchor>
    <xdr:from>
      <xdr:col>7</xdr:col>
      <xdr:colOff>364435</xdr:colOff>
      <xdr:row>54</xdr:row>
      <xdr:rowOff>24848</xdr:rowOff>
    </xdr:from>
    <xdr:to>
      <xdr:col>7</xdr:col>
      <xdr:colOff>1193110</xdr:colOff>
      <xdr:row>54</xdr:row>
      <xdr:rowOff>775135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A09C8D8-A0C8-461D-B799-A85CD2ADCB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8474" t="-441" r="13144" b="41301"/>
        <a:stretch/>
      </xdr:blipFill>
      <xdr:spPr>
        <a:xfrm>
          <a:off x="5193196" y="41148000"/>
          <a:ext cx="828675" cy="750287"/>
        </a:xfrm>
        <a:prstGeom prst="rect">
          <a:avLst/>
        </a:prstGeom>
      </xdr:spPr>
    </xdr:pic>
    <xdr:clientData/>
  </xdr:twoCellAnchor>
  <xdr:twoCellAnchor>
    <xdr:from>
      <xdr:col>7</xdr:col>
      <xdr:colOff>389283</xdr:colOff>
      <xdr:row>55</xdr:row>
      <xdr:rowOff>8283</xdr:rowOff>
    </xdr:from>
    <xdr:to>
      <xdr:col>7</xdr:col>
      <xdr:colOff>1256058</xdr:colOff>
      <xdr:row>56</xdr:row>
      <xdr:rowOff>14270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E9B4515-4795-4083-9C19-5FF7E588F2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1047" t="-429" r="13728" b="40769"/>
        <a:stretch/>
      </xdr:blipFill>
      <xdr:spPr>
        <a:xfrm>
          <a:off x="5218044" y="41967979"/>
          <a:ext cx="866775" cy="842530"/>
        </a:xfrm>
        <a:prstGeom prst="rect">
          <a:avLst/>
        </a:prstGeom>
      </xdr:spPr>
    </xdr:pic>
    <xdr:clientData/>
  </xdr:twoCellAnchor>
  <xdr:twoCellAnchor>
    <xdr:from>
      <xdr:col>7</xdr:col>
      <xdr:colOff>447261</xdr:colOff>
      <xdr:row>56</xdr:row>
      <xdr:rowOff>33131</xdr:rowOff>
    </xdr:from>
    <xdr:to>
      <xdr:col>7</xdr:col>
      <xdr:colOff>1192697</xdr:colOff>
      <xdr:row>56</xdr:row>
      <xdr:rowOff>792994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7DED3F2-CE2D-CD41-195B-87D8862FC2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12896" t="-377" r="15722" b="40751"/>
        <a:stretch/>
      </xdr:blipFill>
      <xdr:spPr>
        <a:xfrm>
          <a:off x="5276022" y="42829370"/>
          <a:ext cx="745436" cy="759863"/>
        </a:xfrm>
        <a:prstGeom prst="rect">
          <a:avLst/>
        </a:prstGeom>
      </xdr:spPr>
    </xdr:pic>
    <xdr:clientData/>
  </xdr:twoCellAnchor>
  <xdr:twoCellAnchor>
    <xdr:from>
      <xdr:col>7</xdr:col>
      <xdr:colOff>422413</xdr:colOff>
      <xdr:row>57</xdr:row>
      <xdr:rowOff>33131</xdr:rowOff>
    </xdr:from>
    <xdr:to>
      <xdr:col>7</xdr:col>
      <xdr:colOff>1232038</xdr:colOff>
      <xdr:row>57</xdr:row>
      <xdr:rowOff>797091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8BFE5C1-9BA8-4F16-B120-B7A5D3B56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251174" y="43665914"/>
          <a:ext cx="809625" cy="763960"/>
        </a:xfrm>
        <a:prstGeom prst="rect">
          <a:avLst/>
        </a:prstGeom>
      </xdr:spPr>
    </xdr:pic>
    <xdr:clientData/>
  </xdr:twoCellAnchor>
  <xdr:twoCellAnchor editAs="oneCell">
    <xdr:from>
      <xdr:col>7</xdr:col>
      <xdr:colOff>422413</xdr:colOff>
      <xdr:row>58</xdr:row>
      <xdr:rowOff>41413</xdr:rowOff>
    </xdr:from>
    <xdr:to>
      <xdr:col>7</xdr:col>
      <xdr:colOff>1243925</xdr:colOff>
      <xdr:row>58</xdr:row>
      <xdr:rowOff>728871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7901524-92D7-FBF1-43BF-F155CAAEC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251174" y="44510739"/>
          <a:ext cx="821512" cy="687458"/>
        </a:xfrm>
        <a:prstGeom prst="rect">
          <a:avLst/>
        </a:prstGeom>
      </xdr:spPr>
    </xdr:pic>
    <xdr:clientData/>
  </xdr:twoCellAnchor>
  <xdr:twoCellAnchor>
    <xdr:from>
      <xdr:col>7</xdr:col>
      <xdr:colOff>397565</xdr:colOff>
      <xdr:row>59</xdr:row>
      <xdr:rowOff>41413</xdr:rowOff>
    </xdr:from>
    <xdr:to>
      <xdr:col>7</xdr:col>
      <xdr:colOff>1369115</xdr:colOff>
      <xdr:row>59</xdr:row>
      <xdr:rowOff>794776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CE65973-0890-4F46-AEC0-F6FFA4EBA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26326" y="45347283"/>
          <a:ext cx="971550" cy="753363"/>
        </a:xfrm>
        <a:prstGeom prst="rect">
          <a:avLst/>
        </a:prstGeom>
      </xdr:spPr>
    </xdr:pic>
    <xdr:clientData/>
  </xdr:twoCellAnchor>
  <xdr:twoCellAnchor>
    <xdr:from>
      <xdr:col>7</xdr:col>
      <xdr:colOff>331304</xdr:colOff>
      <xdr:row>61</xdr:row>
      <xdr:rowOff>49696</xdr:rowOff>
    </xdr:from>
    <xdr:to>
      <xdr:col>7</xdr:col>
      <xdr:colOff>1134717</xdr:colOff>
      <xdr:row>61</xdr:row>
      <xdr:rowOff>831493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F081576C-184B-96E6-0AE4-5D068F5DD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60065" y="47028653"/>
          <a:ext cx="803413" cy="781797"/>
        </a:xfrm>
        <a:prstGeom prst="rect">
          <a:avLst/>
        </a:prstGeom>
      </xdr:spPr>
    </xdr:pic>
    <xdr:clientData/>
  </xdr:twoCellAnchor>
  <xdr:twoCellAnchor>
    <xdr:from>
      <xdr:col>7</xdr:col>
      <xdr:colOff>513522</xdr:colOff>
      <xdr:row>68</xdr:row>
      <xdr:rowOff>24848</xdr:rowOff>
    </xdr:from>
    <xdr:to>
      <xdr:col>7</xdr:col>
      <xdr:colOff>1193666</xdr:colOff>
      <xdr:row>68</xdr:row>
      <xdr:rowOff>712305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319E86FF-1AA4-C0DB-AB3D-35A01057D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342283" y="49231826"/>
          <a:ext cx="680144" cy="687457"/>
        </a:xfrm>
        <a:prstGeom prst="rect">
          <a:avLst/>
        </a:prstGeom>
      </xdr:spPr>
    </xdr:pic>
    <xdr:clientData/>
  </xdr:twoCellAnchor>
  <xdr:twoCellAnchor>
    <xdr:from>
      <xdr:col>7</xdr:col>
      <xdr:colOff>488674</xdr:colOff>
      <xdr:row>69</xdr:row>
      <xdr:rowOff>24847</xdr:rowOff>
    </xdr:from>
    <xdr:to>
      <xdr:col>7</xdr:col>
      <xdr:colOff>1183690</xdr:colOff>
      <xdr:row>69</xdr:row>
      <xdr:rowOff>737152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EE74A9E-A74F-49FD-80AD-FFF1E871B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317435" y="49993825"/>
          <a:ext cx="695016" cy="712305"/>
        </a:xfrm>
        <a:prstGeom prst="rect">
          <a:avLst/>
        </a:prstGeom>
      </xdr:spPr>
    </xdr:pic>
    <xdr:clientData/>
  </xdr:twoCellAnchor>
  <xdr:twoCellAnchor editAs="oneCell">
    <xdr:from>
      <xdr:col>7</xdr:col>
      <xdr:colOff>463827</xdr:colOff>
      <xdr:row>70</xdr:row>
      <xdr:rowOff>24848</xdr:rowOff>
    </xdr:from>
    <xdr:to>
      <xdr:col>7</xdr:col>
      <xdr:colOff>1200979</xdr:colOff>
      <xdr:row>70</xdr:row>
      <xdr:rowOff>733029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50E175D-6BB0-A696-182A-7FD686175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292588" y="50755826"/>
          <a:ext cx="737152" cy="708181"/>
        </a:xfrm>
        <a:prstGeom prst="rect">
          <a:avLst/>
        </a:prstGeom>
      </xdr:spPr>
    </xdr:pic>
    <xdr:clientData/>
  </xdr:twoCellAnchor>
  <xdr:twoCellAnchor>
    <xdr:from>
      <xdr:col>7</xdr:col>
      <xdr:colOff>447260</xdr:colOff>
      <xdr:row>71</xdr:row>
      <xdr:rowOff>24847</xdr:rowOff>
    </xdr:from>
    <xdr:to>
      <xdr:col>7</xdr:col>
      <xdr:colOff>1173329</xdr:colOff>
      <xdr:row>71</xdr:row>
      <xdr:rowOff>737152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D97B633-AE54-5715-D9F2-28516AC14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276021" y="51517825"/>
          <a:ext cx="726069" cy="712305"/>
        </a:xfrm>
        <a:prstGeom prst="rect">
          <a:avLst/>
        </a:prstGeom>
      </xdr:spPr>
    </xdr:pic>
    <xdr:clientData/>
  </xdr:twoCellAnchor>
  <xdr:twoCellAnchor>
    <xdr:from>
      <xdr:col>7</xdr:col>
      <xdr:colOff>447261</xdr:colOff>
      <xdr:row>72</xdr:row>
      <xdr:rowOff>24848</xdr:rowOff>
    </xdr:from>
    <xdr:to>
      <xdr:col>7</xdr:col>
      <xdr:colOff>1192696</xdr:colOff>
      <xdr:row>72</xdr:row>
      <xdr:rowOff>753718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F621F8A-B42B-8FB4-E14B-B6DA78DF0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276022" y="52279826"/>
          <a:ext cx="745435" cy="728870"/>
        </a:xfrm>
        <a:prstGeom prst="rect">
          <a:avLst/>
        </a:prstGeom>
      </xdr:spPr>
    </xdr:pic>
    <xdr:clientData/>
  </xdr:twoCellAnchor>
  <xdr:twoCellAnchor>
    <xdr:from>
      <xdr:col>7</xdr:col>
      <xdr:colOff>463825</xdr:colOff>
      <xdr:row>73</xdr:row>
      <xdr:rowOff>33130</xdr:rowOff>
    </xdr:from>
    <xdr:to>
      <xdr:col>7</xdr:col>
      <xdr:colOff>1159894</xdr:colOff>
      <xdr:row>73</xdr:row>
      <xdr:rowOff>712304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728FAFF-B1AB-D9F5-DD5E-9847A7591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292586" y="53050108"/>
          <a:ext cx="696069" cy="679174"/>
        </a:xfrm>
        <a:prstGeom prst="rect">
          <a:avLst/>
        </a:prstGeom>
      </xdr:spPr>
    </xdr:pic>
    <xdr:clientData/>
  </xdr:twoCellAnchor>
  <xdr:twoCellAnchor>
    <xdr:from>
      <xdr:col>7</xdr:col>
      <xdr:colOff>480391</xdr:colOff>
      <xdr:row>74</xdr:row>
      <xdr:rowOff>8283</xdr:rowOff>
    </xdr:from>
    <xdr:to>
      <xdr:col>7</xdr:col>
      <xdr:colOff>1203367</xdr:colOff>
      <xdr:row>74</xdr:row>
      <xdr:rowOff>745435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2D163B1-D507-F11C-11E5-DE3F0770A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309152" y="53787261"/>
          <a:ext cx="722976" cy="737152"/>
        </a:xfrm>
        <a:prstGeom prst="rect">
          <a:avLst/>
        </a:prstGeom>
      </xdr:spPr>
    </xdr:pic>
    <xdr:clientData/>
  </xdr:twoCellAnchor>
  <xdr:twoCellAnchor>
    <xdr:from>
      <xdr:col>7</xdr:col>
      <xdr:colOff>472109</xdr:colOff>
      <xdr:row>75</xdr:row>
      <xdr:rowOff>1</xdr:rowOff>
    </xdr:from>
    <xdr:to>
      <xdr:col>7</xdr:col>
      <xdr:colOff>1242391</xdr:colOff>
      <xdr:row>75</xdr:row>
      <xdr:rowOff>722801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0546676-A96C-BF97-2014-EB8F2AC5F3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/>
        <a:srcRect l="14071" r="15089" b="44770"/>
        <a:stretch/>
      </xdr:blipFill>
      <xdr:spPr>
        <a:xfrm>
          <a:off x="5300870" y="54540979"/>
          <a:ext cx="770282" cy="722800"/>
        </a:xfrm>
        <a:prstGeom prst="rect">
          <a:avLst/>
        </a:prstGeom>
      </xdr:spPr>
    </xdr:pic>
    <xdr:clientData/>
  </xdr:twoCellAnchor>
  <xdr:twoCellAnchor>
    <xdr:from>
      <xdr:col>7</xdr:col>
      <xdr:colOff>455544</xdr:colOff>
      <xdr:row>76</xdr:row>
      <xdr:rowOff>8282</xdr:rowOff>
    </xdr:from>
    <xdr:to>
      <xdr:col>7</xdr:col>
      <xdr:colOff>1205417</xdr:colOff>
      <xdr:row>77</xdr:row>
      <xdr:rowOff>2252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F62FDB92-5B32-31B6-9D16-49A42093D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84305" y="55311260"/>
          <a:ext cx="749873" cy="755970"/>
        </a:xfrm>
        <a:prstGeom prst="rect">
          <a:avLst/>
        </a:prstGeom>
      </xdr:spPr>
    </xdr:pic>
    <xdr:clientData/>
  </xdr:twoCellAnchor>
  <xdr:twoCellAnchor>
    <xdr:from>
      <xdr:col>7</xdr:col>
      <xdr:colOff>389283</xdr:colOff>
      <xdr:row>77</xdr:row>
      <xdr:rowOff>50870</xdr:rowOff>
    </xdr:from>
    <xdr:to>
      <xdr:col>7</xdr:col>
      <xdr:colOff>1250675</xdr:colOff>
      <xdr:row>77</xdr:row>
      <xdr:rowOff>714788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6E60226-9388-45F0-B437-2576E49B7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218044" y="56115848"/>
          <a:ext cx="861392" cy="663918"/>
        </a:xfrm>
        <a:prstGeom prst="rect">
          <a:avLst/>
        </a:prstGeom>
      </xdr:spPr>
    </xdr:pic>
    <xdr:clientData/>
  </xdr:twoCellAnchor>
  <xdr:twoCellAnchor>
    <xdr:from>
      <xdr:col>7</xdr:col>
      <xdr:colOff>414131</xdr:colOff>
      <xdr:row>78</xdr:row>
      <xdr:rowOff>41414</xdr:rowOff>
    </xdr:from>
    <xdr:to>
      <xdr:col>7</xdr:col>
      <xdr:colOff>1267239</xdr:colOff>
      <xdr:row>78</xdr:row>
      <xdr:rowOff>702934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7915999-BD32-4A64-A3D1-3E0AF0098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42892" y="56868392"/>
          <a:ext cx="853108" cy="661520"/>
        </a:xfrm>
        <a:prstGeom prst="rect">
          <a:avLst/>
        </a:prstGeom>
      </xdr:spPr>
    </xdr:pic>
    <xdr:clientData/>
  </xdr:twoCellAnchor>
  <xdr:twoCellAnchor>
    <xdr:from>
      <xdr:col>7</xdr:col>
      <xdr:colOff>430695</xdr:colOff>
      <xdr:row>86</xdr:row>
      <xdr:rowOff>8283</xdr:rowOff>
    </xdr:from>
    <xdr:to>
      <xdr:col>7</xdr:col>
      <xdr:colOff>1200977</xdr:colOff>
      <xdr:row>86</xdr:row>
      <xdr:rowOff>731083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1D4B92E7-4FA2-484B-AA35-69F41200A2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/>
        <a:srcRect l="14071" r="15089" b="44770"/>
        <a:stretch/>
      </xdr:blipFill>
      <xdr:spPr>
        <a:xfrm>
          <a:off x="5259456" y="59750740"/>
          <a:ext cx="770282" cy="722800"/>
        </a:xfrm>
        <a:prstGeom prst="rect">
          <a:avLst/>
        </a:prstGeom>
      </xdr:spPr>
    </xdr:pic>
    <xdr:clientData/>
  </xdr:twoCellAnchor>
  <xdr:twoCellAnchor>
    <xdr:from>
      <xdr:col>7</xdr:col>
      <xdr:colOff>463827</xdr:colOff>
      <xdr:row>87</xdr:row>
      <xdr:rowOff>24849</xdr:rowOff>
    </xdr:from>
    <xdr:to>
      <xdr:col>7</xdr:col>
      <xdr:colOff>1192697</xdr:colOff>
      <xdr:row>87</xdr:row>
      <xdr:rowOff>749220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8FE4BB9-FCE8-296D-2AEB-D7F35C7404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3266" t="-372" r="12630" b="40446"/>
        <a:stretch/>
      </xdr:blipFill>
      <xdr:spPr>
        <a:xfrm>
          <a:off x="5292588" y="60537588"/>
          <a:ext cx="728870" cy="724371"/>
        </a:xfrm>
        <a:prstGeom prst="rect">
          <a:avLst/>
        </a:prstGeom>
      </xdr:spPr>
    </xdr:pic>
    <xdr:clientData/>
  </xdr:twoCellAnchor>
  <xdr:twoCellAnchor>
    <xdr:from>
      <xdr:col>7</xdr:col>
      <xdr:colOff>480391</xdr:colOff>
      <xdr:row>88</xdr:row>
      <xdr:rowOff>33130</xdr:rowOff>
    </xdr:from>
    <xdr:to>
      <xdr:col>7</xdr:col>
      <xdr:colOff>1167847</xdr:colOff>
      <xdr:row>88</xdr:row>
      <xdr:rowOff>712151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D06F9FC-601D-6525-4C2D-81E3BFD03E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2808" r="12630" b="39909"/>
        <a:stretch/>
      </xdr:blipFill>
      <xdr:spPr>
        <a:xfrm>
          <a:off x="5309152" y="61316152"/>
          <a:ext cx="687456" cy="679021"/>
        </a:xfrm>
        <a:prstGeom prst="rect">
          <a:avLst/>
        </a:prstGeom>
      </xdr:spPr>
    </xdr:pic>
    <xdr:clientData/>
  </xdr:twoCellAnchor>
  <xdr:twoCellAnchor>
    <xdr:from>
      <xdr:col>7</xdr:col>
      <xdr:colOff>414130</xdr:colOff>
      <xdr:row>89</xdr:row>
      <xdr:rowOff>33131</xdr:rowOff>
    </xdr:from>
    <xdr:to>
      <xdr:col>7</xdr:col>
      <xdr:colOff>1233279</xdr:colOff>
      <xdr:row>89</xdr:row>
      <xdr:rowOff>753517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E33219C-8136-4D0E-BBE3-C51488C35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242891" y="62086435"/>
          <a:ext cx="819149" cy="720386"/>
        </a:xfrm>
        <a:prstGeom prst="rect">
          <a:avLst/>
        </a:prstGeom>
      </xdr:spPr>
    </xdr:pic>
    <xdr:clientData/>
  </xdr:twoCellAnchor>
  <xdr:twoCellAnchor>
    <xdr:from>
      <xdr:col>7</xdr:col>
      <xdr:colOff>455544</xdr:colOff>
      <xdr:row>90</xdr:row>
      <xdr:rowOff>49696</xdr:rowOff>
    </xdr:from>
    <xdr:to>
      <xdr:col>7</xdr:col>
      <xdr:colOff>1151613</xdr:colOff>
      <xdr:row>90</xdr:row>
      <xdr:rowOff>728870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EFCA64C-CADA-48F2-B404-AD05A75D8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284305" y="62873283"/>
          <a:ext cx="696069" cy="679174"/>
        </a:xfrm>
        <a:prstGeom prst="rect">
          <a:avLst/>
        </a:prstGeom>
      </xdr:spPr>
    </xdr:pic>
    <xdr:clientData/>
  </xdr:twoCellAnchor>
  <xdr:twoCellAnchor>
    <xdr:from>
      <xdr:col>7</xdr:col>
      <xdr:colOff>455544</xdr:colOff>
      <xdr:row>91</xdr:row>
      <xdr:rowOff>24848</xdr:rowOff>
    </xdr:from>
    <xdr:to>
      <xdr:col>7</xdr:col>
      <xdr:colOff>1200979</xdr:colOff>
      <xdr:row>91</xdr:row>
      <xdr:rowOff>753718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E947E66-1074-45AD-8A8C-0D9BEA100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284305" y="63618718"/>
          <a:ext cx="745435" cy="728870"/>
        </a:xfrm>
        <a:prstGeom prst="rect">
          <a:avLst/>
        </a:prstGeom>
      </xdr:spPr>
    </xdr:pic>
    <xdr:clientData/>
  </xdr:twoCellAnchor>
  <xdr:twoCellAnchor>
    <xdr:from>
      <xdr:col>7</xdr:col>
      <xdr:colOff>455543</xdr:colOff>
      <xdr:row>92</xdr:row>
      <xdr:rowOff>66262</xdr:rowOff>
    </xdr:from>
    <xdr:to>
      <xdr:col>7</xdr:col>
      <xdr:colOff>1150160</xdr:colOff>
      <xdr:row>92</xdr:row>
      <xdr:rowOff>728869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6AA8F2D-15FF-E065-87EF-F57F3A46C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284304" y="64430414"/>
          <a:ext cx="694617" cy="662607"/>
        </a:xfrm>
        <a:prstGeom prst="rect">
          <a:avLst/>
        </a:prstGeom>
      </xdr:spPr>
    </xdr:pic>
    <xdr:clientData/>
  </xdr:twoCellAnchor>
  <xdr:twoCellAnchor>
    <xdr:from>
      <xdr:col>7</xdr:col>
      <xdr:colOff>372717</xdr:colOff>
      <xdr:row>93</xdr:row>
      <xdr:rowOff>57978</xdr:rowOff>
    </xdr:from>
    <xdr:to>
      <xdr:col>7</xdr:col>
      <xdr:colOff>1320220</xdr:colOff>
      <xdr:row>93</xdr:row>
      <xdr:rowOff>762828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951D4AE-0865-4E58-A59D-21E4F9A78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201478" y="65192413"/>
          <a:ext cx="947503" cy="704850"/>
        </a:xfrm>
        <a:prstGeom prst="rect">
          <a:avLst/>
        </a:prstGeom>
      </xdr:spPr>
    </xdr:pic>
    <xdr:clientData/>
  </xdr:twoCellAnchor>
  <xdr:twoCellAnchor>
    <xdr:from>
      <xdr:col>7</xdr:col>
      <xdr:colOff>389282</xdr:colOff>
      <xdr:row>95</xdr:row>
      <xdr:rowOff>57978</xdr:rowOff>
    </xdr:from>
    <xdr:to>
      <xdr:col>7</xdr:col>
      <xdr:colOff>1242390</xdr:colOff>
      <xdr:row>95</xdr:row>
      <xdr:rowOff>719498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CF9D29A7-F050-47C8-932D-73530B8D9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18043" y="66732978"/>
          <a:ext cx="853108" cy="661520"/>
        </a:xfrm>
        <a:prstGeom prst="rect">
          <a:avLst/>
        </a:prstGeom>
      </xdr:spPr>
    </xdr:pic>
    <xdr:clientData/>
  </xdr:twoCellAnchor>
  <xdr:twoCellAnchor>
    <xdr:from>
      <xdr:col>7</xdr:col>
      <xdr:colOff>397565</xdr:colOff>
      <xdr:row>111</xdr:row>
      <xdr:rowOff>41413</xdr:rowOff>
    </xdr:from>
    <xdr:to>
      <xdr:col>7</xdr:col>
      <xdr:colOff>1250673</xdr:colOff>
      <xdr:row>111</xdr:row>
      <xdr:rowOff>702933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D0E88B6-86DE-4DBF-96A1-AEAB2DE9C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26326" y="75214370"/>
          <a:ext cx="853108" cy="661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0</xdr:row>
      <xdr:rowOff>139303</xdr:rowOff>
    </xdr:from>
    <xdr:to>
      <xdr:col>12</xdr:col>
      <xdr:colOff>190500</xdr:colOff>
      <xdr:row>24</xdr:row>
      <xdr:rowOff>183841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714AF6-CEC4-C293-5E6D-0780A10C4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28650" y="139303"/>
          <a:ext cx="6877050" cy="46165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42"/>
  <sheetViews>
    <sheetView tabSelected="1" workbookViewId="0">
      <pane ySplit="1" topLeftCell="A92" activePane="bottomLeft" state="frozen"/>
      <selection pane="bottomLeft" activeCell="J89" sqref="J89"/>
    </sheetView>
  </sheetViews>
  <sheetFormatPr defaultColWidth="8.7265625" defaultRowHeight="15.5" x14ac:dyDescent="0.35"/>
  <cols>
    <col min="1" max="1" width="5" style="29" customWidth="1"/>
    <col min="2" max="2" width="11.54296875" style="29" hidden="1" customWidth="1"/>
    <col min="3" max="3" width="31.26953125" style="84" customWidth="1"/>
    <col min="4" max="4" width="9.7265625" style="81" customWidth="1"/>
    <col min="5" max="5" width="8.54296875" style="29" customWidth="1"/>
    <col min="6" max="6" width="10.453125" style="29" hidden="1" customWidth="1"/>
    <col min="7" max="7" width="14.7265625" style="50" hidden="1" customWidth="1"/>
    <col min="8" max="8" width="11.54296875" style="51" hidden="1" customWidth="1"/>
    <col min="9" max="9" width="14.7265625" style="50" hidden="1" customWidth="1"/>
    <col min="10" max="10" width="14.7265625" style="50" customWidth="1"/>
    <col min="11" max="11" width="11.54296875" style="51" hidden="1" customWidth="1"/>
    <col min="12" max="12" width="24.81640625" style="29" customWidth="1"/>
    <col min="13" max="13" width="16.81640625" style="29" customWidth="1"/>
    <col min="14" max="14" width="16.54296875" style="29" customWidth="1"/>
    <col min="15" max="15" width="17" style="52" hidden="1" customWidth="1"/>
    <col min="16" max="16" width="15.1796875" style="53" hidden="1" customWidth="1"/>
    <col min="17" max="17" width="16" style="53" hidden="1" customWidth="1"/>
    <col min="18" max="18" width="10.1796875" style="27" hidden="1" customWidth="1"/>
    <col min="19" max="19" width="0" style="54" hidden="1" customWidth="1"/>
    <col min="20" max="20" width="18.54296875" style="65" customWidth="1"/>
    <col min="21" max="16384" width="8.7265625" style="29"/>
  </cols>
  <sheetData>
    <row r="1" spans="1:20" s="9" customFormat="1" ht="46.5" customHeight="1" x14ac:dyDescent="0.35">
      <c r="A1" s="1" t="s">
        <v>0</v>
      </c>
      <c r="B1" s="1" t="s">
        <v>1</v>
      </c>
      <c r="C1" s="5" t="s">
        <v>2</v>
      </c>
      <c r="D1" s="5" t="s">
        <v>3</v>
      </c>
      <c r="E1" s="2" t="s">
        <v>4</v>
      </c>
      <c r="F1" s="2" t="s">
        <v>5</v>
      </c>
      <c r="G1" s="2" t="s">
        <v>6</v>
      </c>
      <c r="H1" s="3" t="s">
        <v>7</v>
      </c>
      <c r="I1" s="4" t="s">
        <v>8</v>
      </c>
      <c r="J1" s="5" t="s">
        <v>9</v>
      </c>
      <c r="K1" s="3" t="s">
        <v>10</v>
      </c>
      <c r="L1" s="5" t="s">
        <v>11</v>
      </c>
      <c r="M1" s="2" t="s">
        <v>12</v>
      </c>
      <c r="N1" s="2" t="s">
        <v>13</v>
      </c>
      <c r="O1" s="6" t="s">
        <v>14</v>
      </c>
      <c r="P1" s="5" t="s">
        <v>15</v>
      </c>
      <c r="Q1" s="5" t="s">
        <v>16</v>
      </c>
      <c r="R1" s="7" t="s">
        <v>17</v>
      </c>
      <c r="S1" s="8" t="s">
        <v>18</v>
      </c>
      <c r="T1" s="6" t="s">
        <v>276</v>
      </c>
    </row>
    <row r="2" spans="1:20" s="15" customFormat="1" ht="18" customHeight="1" x14ac:dyDescent="0.35">
      <c r="A2" s="10">
        <f>COUNTA(A3:A94)</f>
        <v>86</v>
      </c>
      <c r="B2" s="10" t="s">
        <v>19</v>
      </c>
      <c r="C2" s="11"/>
      <c r="D2" s="80"/>
      <c r="E2" s="11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2"/>
      <c r="R2" s="13"/>
      <c r="S2" s="14"/>
      <c r="T2" s="85"/>
    </row>
    <row r="3" spans="1:20" ht="92.25" customHeight="1" x14ac:dyDescent="0.35">
      <c r="A3" s="16">
        <v>1</v>
      </c>
      <c r="B3" s="16">
        <v>60006429</v>
      </c>
      <c r="C3" s="30" t="s">
        <v>20</v>
      </c>
      <c r="D3" s="22">
        <v>100</v>
      </c>
      <c r="E3" s="18">
        <v>0</v>
      </c>
      <c r="F3" s="19">
        <v>7628.865979381444</v>
      </c>
      <c r="G3" s="20">
        <v>25000</v>
      </c>
      <c r="H3" s="21">
        <v>0.30515463917525776</v>
      </c>
      <c r="I3" s="22">
        <v>7038.9690721649495</v>
      </c>
      <c r="J3" s="22">
        <v>25000</v>
      </c>
      <c r="K3" s="23">
        <v>0.28155876288659798</v>
      </c>
      <c r="L3" s="24"/>
      <c r="M3" s="24"/>
      <c r="N3" s="24"/>
      <c r="O3" s="25"/>
      <c r="P3" s="26">
        <v>55000</v>
      </c>
      <c r="Q3" s="26"/>
      <c r="R3" s="27">
        <v>25000</v>
      </c>
      <c r="S3" s="28">
        <v>0</v>
      </c>
      <c r="T3" s="61"/>
    </row>
    <row r="4" spans="1:20" ht="78.75" customHeight="1" x14ac:dyDescent="0.35">
      <c r="A4" s="16">
        <f>A3+1</f>
        <v>2</v>
      </c>
      <c r="B4" s="16">
        <v>60018820</v>
      </c>
      <c r="C4" s="30" t="s">
        <v>21</v>
      </c>
      <c r="D4" s="22">
        <v>100</v>
      </c>
      <c r="E4" s="18">
        <v>0</v>
      </c>
      <c r="F4" s="19">
        <v>7522.9224451707096</v>
      </c>
      <c r="G4" s="20">
        <v>19000</v>
      </c>
      <c r="H4" s="21">
        <v>0.3959432865879321</v>
      </c>
      <c r="I4" s="22">
        <v>8250.3141174327648</v>
      </c>
      <c r="J4" s="22">
        <v>25000</v>
      </c>
      <c r="K4" s="23">
        <v>0.33001256469731061</v>
      </c>
      <c r="L4" s="24"/>
      <c r="M4" s="30" t="s">
        <v>22</v>
      </c>
      <c r="N4" s="30"/>
      <c r="O4" s="30"/>
      <c r="P4" s="26">
        <v>45000</v>
      </c>
      <c r="Q4" s="26"/>
      <c r="R4" s="27">
        <v>25000</v>
      </c>
      <c r="S4" s="28">
        <v>6000</v>
      </c>
      <c r="T4" s="61"/>
    </row>
    <row r="5" spans="1:20" ht="78.75" customHeight="1" x14ac:dyDescent="0.35">
      <c r="A5" s="16">
        <f t="shared" ref="A5:A14" si="0">A4+1</f>
        <v>3</v>
      </c>
      <c r="B5" s="16">
        <v>60018711</v>
      </c>
      <c r="C5" s="30" t="s">
        <v>277</v>
      </c>
      <c r="D5" s="22"/>
      <c r="E5" s="18">
        <v>0</v>
      </c>
      <c r="F5" s="19">
        <v>2945.2091835670958</v>
      </c>
      <c r="G5" s="20">
        <v>20000</v>
      </c>
      <c r="H5" s="21">
        <v>0.14726045917835479</v>
      </c>
      <c r="I5" s="22">
        <v>4767.2816859877412</v>
      </c>
      <c r="J5" s="22"/>
      <c r="K5" s="23">
        <v>0.23836408429938705</v>
      </c>
      <c r="L5" s="24"/>
      <c r="M5" s="30"/>
      <c r="N5" s="30"/>
      <c r="O5" s="30"/>
      <c r="P5" s="26"/>
      <c r="Q5" s="26"/>
      <c r="R5" s="27">
        <v>20000</v>
      </c>
      <c r="S5" s="28">
        <v>0</v>
      </c>
      <c r="T5" s="61"/>
    </row>
    <row r="6" spans="1:20" s="15" customFormat="1" ht="18" customHeight="1" x14ac:dyDescent="0.35">
      <c r="A6" s="16"/>
      <c r="B6" s="10" t="s">
        <v>23</v>
      </c>
      <c r="C6" s="11"/>
      <c r="D6" s="80"/>
      <c r="E6" s="11"/>
      <c r="F6" s="11"/>
      <c r="G6" s="11"/>
      <c r="H6" s="11"/>
      <c r="I6" s="11"/>
      <c r="J6" s="11"/>
      <c r="K6" s="11"/>
      <c r="L6" s="11"/>
      <c r="M6" s="11"/>
      <c r="N6" s="11"/>
      <c r="O6" s="11"/>
      <c r="P6" s="11"/>
      <c r="Q6" s="12"/>
      <c r="R6" s="13"/>
      <c r="S6" s="14"/>
      <c r="T6" s="85"/>
    </row>
    <row r="7" spans="1:20" ht="110.5" customHeight="1" x14ac:dyDescent="0.35">
      <c r="A7" s="16">
        <v>4</v>
      </c>
      <c r="B7" s="16">
        <v>60002362</v>
      </c>
      <c r="C7" s="30" t="s">
        <v>24</v>
      </c>
      <c r="D7" s="22">
        <v>75</v>
      </c>
      <c r="E7" s="18">
        <v>0</v>
      </c>
      <c r="F7" s="19">
        <v>24900.642857142859</v>
      </c>
      <c r="G7" s="20">
        <v>69000</v>
      </c>
      <c r="H7" s="21">
        <v>0.36087888198757767</v>
      </c>
      <c r="I7" s="22">
        <v>16105.666666666666</v>
      </c>
      <c r="J7" s="22">
        <v>69000</v>
      </c>
      <c r="K7" s="23">
        <v>0.23341545893719806</v>
      </c>
      <c r="L7" s="24"/>
      <c r="M7" s="30"/>
      <c r="N7" s="30"/>
      <c r="O7" s="30"/>
      <c r="P7" s="26">
        <v>65000</v>
      </c>
      <c r="Q7" s="26">
        <v>69000</v>
      </c>
      <c r="R7" s="27">
        <v>69000</v>
      </c>
      <c r="S7" s="28">
        <v>0</v>
      </c>
      <c r="T7" s="61" t="s">
        <v>279</v>
      </c>
    </row>
    <row r="8" spans="1:20" ht="110.5" customHeight="1" x14ac:dyDescent="0.35">
      <c r="A8" s="16">
        <f t="shared" si="0"/>
        <v>5</v>
      </c>
      <c r="B8" s="16">
        <v>60018712</v>
      </c>
      <c r="C8" s="30" t="s">
        <v>25</v>
      </c>
      <c r="D8" s="22">
        <v>75</v>
      </c>
      <c r="E8" s="18">
        <v>0</v>
      </c>
      <c r="F8" s="19">
        <v>27900</v>
      </c>
      <c r="G8" s="20">
        <v>89000</v>
      </c>
      <c r="H8" s="21">
        <v>0.31348314606741573</v>
      </c>
      <c r="I8" s="22">
        <v>27900</v>
      </c>
      <c r="J8" s="22">
        <v>89000</v>
      </c>
      <c r="K8" s="23">
        <v>0.31348314606741573</v>
      </c>
      <c r="L8" s="24"/>
      <c r="M8" s="30"/>
      <c r="N8" s="30"/>
      <c r="O8" s="30"/>
      <c r="P8" s="26"/>
      <c r="Q8" s="26"/>
      <c r="R8" s="27">
        <v>89000</v>
      </c>
      <c r="S8" s="28">
        <v>0</v>
      </c>
      <c r="T8" s="61" t="s">
        <v>279</v>
      </c>
    </row>
    <row r="9" spans="1:20" ht="110.5" customHeight="1" x14ac:dyDescent="0.35">
      <c r="A9" s="16">
        <f t="shared" si="0"/>
        <v>6</v>
      </c>
      <c r="B9" s="16">
        <v>60018713</v>
      </c>
      <c r="C9" s="30" t="s">
        <v>26</v>
      </c>
      <c r="D9" s="22">
        <v>100</v>
      </c>
      <c r="E9" s="18">
        <v>100</v>
      </c>
      <c r="F9" s="19">
        <v>42500</v>
      </c>
      <c r="G9" s="20">
        <v>99000</v>
      </c>
      <c r="H9" s="21">
        <v>0.42929292929292928</v>
      </c>
      <c r="I9" s="22">
        <v>42500</v>
      </c>
      <c r="J9" s="22">
        <v>99000</v>
      </c>
      <c r="K9" s="23">
        <v>0.42929292929292928</v>
      </c>
      <c r="L9" s="24"/>
      <c r="M9" s="30"/>
      <c r="N9" s="30"/>
      <c r="O9" s="30"/>
      <c r="P9" s="26">
        <v>75000</v>
      </c>
      <c r="Q9" s="26"/>
      <c r="R9" s="27">
        <v>99000</v>
      </c>
      <c r="S9" s="28">
        <v>0</v>
      </c>
      <c r="T9" s="61" t="s">
        <v>279</v>
      </c>
    </row>
    <row r="10" spans="1:20" ht="110.5" customHeight="1" x14ac:dyDescent="0.35">
      <c r="A10" s="16">
        <f t="shared" si="0"/>
        <v>7</v>
      </c>
      <c r="B10" s="16">
        <v>60007695</v>
      </c>
      <c r="C10" s="30" t="s">
        <v>27</v>
      </c>
      <c r="D10" s="22">
        <v>129</v>
      </c>
      <c r="E10" s="18">
        <v>100</v>
      </c>
      <c r="F10" s="19">
        <v>37500</v>
      </c>
      <c r="G10" s="20">
        <v>89000</v>
      </c>
      <c r="H10" s="21">
        <v>0.42134831460674155</v>
      </c>
      <c r="I10" s="22">
        <v>37500</v>
      </c>
      <c r="J10" s="22">
        <v>89000</v>
      </c>
      <c r="K10" s="23">
        <v>0.42134831460674155</v>
      </c>
      <c r="L10" s="24"/>
      <c r="M10" s="30"/>
      <c r="N10" s="30"/>
      <c r="O10" s="30"/>
      <c r="P10" s="26"/>
      <c r="Q10" s="26"/>
      <c r="R10" s="27">
        <v>89000</v>
      </c>
      <c r="S10" s="28">
        <v>0</v>
      </c>
      <c r="T10" s="61" t="s">
        <v>279</v>
      </c>
    </row>
    <row r="11" spans="1:20" ht="110.5" customHeight="1" x14ac:dyDescent="0.35">
      <c r="A11" s="16">
        <f t="shared" si="0"/>
        <v>8</v>
      </c>
      <c r="B11" s="16">
        <v>60007698</v>
      </c>
      <c r="C11" s="30" t="s">
        <v>28</v>
      </c>
      <c r="D11" s="22">
        <v>100</v>
      </c>
      <c r="E11" s="18">
        <v>100</v>
      </c>
      <c r="F11" s="19">
        <v>40000</v>
      </c>
      <c r="G11" s="20">
        <v>89000</v>
      </c>
      <c r="H11" s="21">
        <v>0.449438202247191</v>
      </c>
      <c r="I11" s="22">
        <v>40000</v>
      </c>
      <c r="J11" s="22">
        <v>89000</v>
      </c>
      <c r="K11" s="23">
        <v>0.449438202247191</v>
      </c>
      <c r="L11" s="24"/>
      <c r="M11" s="30"/>
      <c r="N11" s="30"/>
      <c r="O11" s="30"/>
      <c r="P11" s="26">
        <v>75000</v>
      </c>
      <c r="Q11" s="26"/>
      <c r="R11" s="27">
        <v>89000</v>
      </c>
      <c r="S11" s="28">
        <v>0</v>
      </c>
      <c r="T11" s="61" t="s">
        <v>279</v>
      </c>
    </row>
    <row r="12" spans="1:20" ht="110.5" customHeight="1" x14ac:dyDescent="0.35">
      <c r="A12" s="16">
        <f t="shared" si="0"/>
        <v>9</v>
      </c>
      <c r="B12" s="16">
        <v>60018714</v>
      </c>
      <c r="C12" s="30" t="s">
        <v>29</v>
      </c>
      <c r="D12" s="22">
        <v>100</v>
      </c>
      <c r="E12" s="18">
        <v>100</v>
      </c>
      <c r="F12" s="19">
        <v>42500</v>
      </c>
      <c r="G12" s="20">
        <v>99000</v>
      </c>
      <c r="H12" s="21">
        <v>0.42929292929292928</v>
      </c>
      <c r="I12" s="22">
        <v>42500</v>
      </c>
      <c r="J12" s="22">
        <v>99000</v>
      </c>
      <c r="K12" s="23">
        <v>0.42929292929292928</v>
      </c>
      <c r="L12" s="24"/>
      <c r="M12" s="30"/>
      <c r="N12" s="30"/>
      <c r="O12" s="30"/>
      <c r="P12" s="26"/>
      <c r="Q12" s="26">
        <v>83000</v>
      </c>
      <c r="R12" s="27">
        <v>99000</v>
      </c>
      <c r="S12" s="28">
        <v>0</v>
      </c>
      <c r="T12" s="61" t="s">
        <v>279</v>
      </c>
    </row>
    <row r="13" spans="1:20" ht="110.5" customHeight="1" x14ac:dyDescent="0.35">
      <c r="A13" s="16">
        <f t="shared" si="0"/>
        <v>10</v>
      </c>
      <c r="B13" s="16">
        <v>60018715</v>
      </c>
      <c r="C13" s="30" t="s">
        <v>30</v>
      </c>
      <c r="D13" s="22">
        <v>100</v>
      </c>
      <c r="E13" s="18">
        <v>100</v>
      </c>
      <c r="F13" s="19">
        <v>37500</v>
      </c>
      <c r="G13" s="20">
        <v>89000</v>
      </c>
      <c r="H13" s="21">
        <v>0.42134831460674155</v>
      </c>
      <c r="I13" s="22">
        <v>37500</v>
      </c>
      <c r="J13" s="22">
        <v>89000</v>
      </c>
      <c r="K13" s="23">
        <v>0.42134831460674155</v>
      </c>
      <c r="L13" s="24"/>
      <c r="M13" s="30"/>
      <c r="N13" s="30"/>
      <c r="O13" s="30"/>
      <c r="P13" s="26"/>
      <c r="Q13" s="26"/>
      <c r="R13" s="27">
        <v>89000</v>
      </c>
      <c r="S13" s="28">
        <v>0</v>
      </c>
      <c r="T13" s="61" t="s">
        <v>279</v>
      </c>
    </row>
    <row r="14" spans="1:20" ht="110.5" customHeight="1" x14ac:dyDescent="0.35">
      <c r="A14" s="16">
        <f t="shared" si="0"/>
        <v>11</v>
      </c>
      <c r="B14" s="16">
        <v>60007697</v>
      </c>
      <c r="C14" s="30" t="s">
        <v>31</v>
      </c>
      <c r="D14" s="22">
        <v>115</v>
      </c>
      <c r="E14" s="18">
        <v>100</v>
      </c>
      <c r="F14" s="19">
        <v>38105.625</v>
      </c>
      <c r="G14" s="20">
        <v>89000</v>
      </c>
      <c r="H14" s="21">
        <v>0.42815308988764045</v>
      </c>
      <c r="I14" s="22">
        <v>38496.375</v>
      </c>
      <c r="J14" s="22">
        <v>89000</v>
      </c>
      <c r="K14" s="23">
        <v>0.43254353932584272</v>
      </c>
      <c r="L14" s="24"/>
      <c r="M14" s="30"/>
      <c r="N14" s="30"/>
      <c r="O14" s="30"/>
      <c r="P14" s="26"/>
      <c r="Q14" s="26">
        <v>69000</v>
      </c>
      <c r="R14" s="27">
        <v>89000</v>
      </c>
      <c r="S14" s="28">
        <v>0</v>
      </c>
      <c r="T14" s="61" t="s">
        <v>279</v>
      </c>
    </row>
    <row r="15" spans="1:20" ht="18" customHeight="1" x14ac:dyDescent="0.35">
      <c r="A15" s="16"/>
      <c r="B15" s="10" t="s">
        <v>32</v>
      </c>
      <c r="C15" s="38"/>
      <c r="D15" s="35"/>
      <c r="E15" s="34"/>
      <c r="F15" s="33"/>
      <c r="G15" s="35"/>
      <c r="H15" s="36"/>
      <c r="I15" s="35"/>
      <c r="J15" s="35">
        <v>0</v>
      </c>
      <c r="K15" s="36"/>
      <c r="L15" s="37"/>
      <c r="M15" s="38"/>
      <c r="N15" s="38"/>
      <c r="O15" s="38"/>
      <c r="P15" s="26"/>
      <c r="Q15" s="26"/>
      <c r="S15" s="28"/>
      <c r="T15" s="61"/>
    </row>
    <row r="16" spans="1:20" ht="110.5" customHeight="1" x14ac:dyDescent="0.35">
      <c r="A16" s="16">
        <v>12</v>
      </c>
      <c r="B16" s="16">
        <v>60018716</v>
      </c>
      <c r="C16" s="30" t="s">
        <v>33</v>
      </c>
      <c r="D16" s="22">
        <v>332</v>
      </c>
      <c r="E16" s="18">
        <v>0</v>
      </c>
      <c r="F16" s="19">
        <v>51258.021329787232</v>
      </c>
      <c r="G16" s="20">
        <v>79000</v>
      </c>
      <c r="H16" s="21">
        <v>0.64883571303528143</v>
      </c>
      <c r="I16" s="22">
        <v>32049</v>
      </c>
      <c r="J16" s="22">
        <v>79000</v>
      </c>
      <c r="K16" s="23">
        <v>0.40568354430379749</v>
      </c>
      <c r="L16" s="24"/>
      <c r="M16" s="30"/>
      <c r="N16" s="61"/>
      <c r="O16" s="30"/>
      <c r="P16" s="26"/>
      <c r="Q16" s="26">
        <v>85000</v>
      </c>
      <c r="R16" s="27">
        <v>79000</v>
      </c>
      <c r="S16" s="28">
        <v>0</v>
      </c>
      <c r="T16" s="61" t="s">
        <v>279</v>
      </c>
    </row>
    <row r="17" spans="1:20" ht="110.5" customHeight="1" x14ac:dyDescent="0.35">
      <c r="A17" s="16">
        <f t="shared" ref="A17:A54" si="1">A16+1</f>
        <v>13</v>
      </c>
      <c r="B17" s="16">
        <v>60018717</v>
      </c>
      <c r="C17" s="30" t="s">
        <v>34</v>
      </c>
      <c r="D17" s="22">
        <v>190</v>
      </c>
      <c r="E17" s="18">
        <v>100</v>
      </c>
      <c r="F17" s="19">
        <v>9721.8183317547046</v>
      </c>
      <c r="G17" s="20">
        <v>45000</v>
      </c>
      <c r="H17" s="21">
        <v>0.21604040737232677</v>
      </c>
      <c r="I17" s="22">
        <v>9664.343470790378</v>
      </c>
      <c r="J17" s="22">
        <v>39000</v>
      </c>
      <c r="K17" s="23">
        <v>0.24780367873821482</v>
      </c>
      <c r="L17" s="24"/>
      <c r="M17" s="30"/>
      <c r="N17" s="61"/>
      <c r="O17" s="30"/>
      <c r="P17" s="26"/>
      <c r="Q17" s="26"/>
      <c r="R17" s="27">
        <v>45000</v>
      </c>
      <c r="S17" s="28">
        <v>0</v>
      </c>
      <c r="T17" s="86" t="s">
        <v>279</v>
      </c>
    </row>
    <row r="18" spans="1:20" ht="110.5" customHeight="1" x14ac:dyDescent="0.35">
      <c r="A18" s="16">
        <f t="shared" si="1"/>
        <v>14</v>
      </c>
      <c r="B18" s="16">
        <v>60011258</v>
      </c>
      <c r="C18" s="30" t="s">
        <v>35</v>
      </c>
      <c r="D18" s="22">
        <v>100</v>
      </c>
      <c r="E18" s="18">
        <v>0</v>
      </c>
      <c r="F18" s="19">
        <v>7459.2000000000007</v>
      </c>
      <c r="G18" s="20">
        <v>59000</v>
      </c>
      <c r="H18" s="21">
        <v>0.1264271186440678</v>
      </c>
      <c r="I18" s="22">
        <v>7459.2000000000007</v>
      </c>
      <c r="J18" s="22">
        <v>59000</v>
      </c>
      <c r="K18" s="23">
        <v>0.1264271186440678</v>
      </c>
      <c r="L18" s="24"/>
      <c r="M18" s="30"/>
      <c r="N18" s="30" t="s">
        <v>36</v>
      </c>
      <c r="O18" s="30" t="s">
        <v>37</v>
      </c>
      <c r="P18" s="26">
        <v>85000</v>
      </c>
      <c r="Q18" s="26"/>
      <c r="R18" s="27">
        <v>59000</v>
      </c>
      <c r="S18" s="28">
        <v>0</v>
      </c>
      <c r="T18" s="61" t="s">
        <v>280</v>
      </c>
    </row>
    <row r="19" spans="1:20" ht="110.5" customHeight="1" x14ac:dyDescent="0.35">
      <c r="A19" s="16">
        <f t="shared" si="1"/>
        <v>15</v>
      </c>
      <c r="B19" s="16">
        <v>60003605</v>
      </c>
      <c r="C19" s="30" t="s">
        <v>38</v>
      </c>
      <c r="D19" s="22">
        <v>100</v>
      </c>
      <c r="E19" s="18">
        <v>0</v>
      </c>
      <c r="F19" s="19">
        <v>19891.504938271606</v>
      </c>
      <c r="G19" s="20">
        <v>59000</v>
      </c>
      <c r="H19" s="21">
        <v>0.33714415149612892</v>
      </c>
      <c r="I19" s="22">
        <v>9750</v>
      </c>
      <c r="J19" s="22">
        <v>59000</v>
      </c>
      <c r="K19" s="23">
        <v>0.1652542372881356</v>
      </c>
      <c r="L19" s="24"/>
      <c r="M19" s="30"/>
      <c r="N19" s="30" t="s">
        <v>36</v>
      </c>
      <c r="O19" s="30" t="s">
        <v>37</v>
      </c>
      <c r="P19" s="26"/>
      <c r="Q19" s="26"/>
      <c r="R19" s="27">
        <v>59000</v>
      </c>
      <c r="S19" s="28">
        <v>0</v>
      </c>
      <c r="T19" s="61" t="s">
        <v>280</v>
      </c>
    </row>
    <row r="20" spans="1:20" ht="110.5" customHeight="1" x14ac:dyDescent="0.35">
      <c r="A20" s="16">
        <f t="shared" si="1"/>
        <v>16</v>
      </c>
      <c r="B20" s="16">
        <v>60003811</v>
      </c>
      <c r="C20" s="30" t="s">
        <v>39</v>
      </c>
      <c r="D20" s="22">
        <v>100</v>
      </c>
      <c r="E20" s="18">
        <v>0</v>
      </c>
      <c r="F20" s="19">
        <v>10391.036111111111</v>
      </c>
      <c r="G20" s="20">
        <v>39000</v>
      </c>
      <c r="H20" s="21">
        <v>0.26643682336182334</v>
      </c>
      <c r="I20" s="22">
        <v>10651.166666666666</v>
      </c>
      <c r="J20" s="22">
        <v>39000</v>
      </c>
      <c r="K20" s="23">
        <v>0.27310683760683757</v>
      </c>
      <c r="L20" s="24"/>
      <c r="M20" s="30"/>
      <c r="N20" s="30"/>
      <c r="O20" s="30"/>
      <c r="P20" s="26">
        <v>75000</v>
      </c>
      <c r="Q20" s="26"/>
      <c r="R20" s="27">
        <v>39000</v>
      </c>
      <c r="S20" s="28">
        <v>0</v>
      </c>
      <c r="T20" s="61" t="s">
        <v>280</v>
      </c>
    </row>
    <row r="21" spans="1:20" ht="110.5" customHeight="1" x14ac:dyDescent="0.35">
      <c r="A21" s="16">
        <f t="shared" si="1"/>
        <v>17</v>
      </c>
      <c r="B21" s="16">
        <v>60018718</v>
      </c>
      <c r="C21" s="30" t="s">
        <v>40</v>
      </c>
      <c r="D21" s="22">
        <v>149</v>
      </c>
      <c r="E21" s="18">
        <v>75</v>
      </c>
      <c r="F21" s="19">
        <v>10980.5410923778</v>
      </c>
      <c r="G21" s="20">
        <v>89000</v>
      </c>
      <c r="H21" s="21">
        <v>0.12337686620649213</v>
      </c>
      <c r="I21" s="22">
        <v>19974.236735793125</v>
      </c>
      <c r="J21" s="22">
        <v>89000</v>
      </c>
      <c r="K21" s="23">
        <v>0.22442962624486656</v>
      </c>
      <c r="L21" s="24"/>
      <c r="M21" s="30"/>
      <c r="N21" s="30"/>
      <c r="O21" s="30"/>
      <c r="P21" s="26"/>
      <c r="Q21" s="26">
        <v>95000</v>
      </c>
      <c r="R21" s="27">
        <v>89000</v>
      </c>
      <c r="S21" s="28">
        <v>0</v>
      </c>
      <c r="T21" s="61" t="s">
        <v>279</v>
      </c>
    </row>
    <row r="22" spans="1:20" ht="110.5" customHeight="1" x14ac:dyDescent="0.35">
      <c r="A22" s="16">
        <f t="shared" si="1"/>
        <v>18</v>
      </c>
      <c r="B22" s="16">
        <v>60018719</v>
      </c>
      <c r="C22" s="30" t="s">
        <v>41</v>
      </c>
      <c r="D22" s="22">
        <v>143</v>
      </c>
      <c r="E22" s="18">
        <v>75</v>
      </c>
      <c r="F22" s="19">
        <v>10717.417671747475</v>
      </c>
      <c r="G22" s="20">
        <v>99000</v>
      </c>
      <c r="H22" s="21">
        <v>0.1082567441590654</v>
      </c>
      <c r="I22" s="22">
        <v>14418.253317331662</v>
      </c>
      <c r="J22" s="22">
        <v>99000</v>
      </c>
      <c r="K22" s="23">
        <v>0.14563892239728951</v>
      </c>
      <c r="L22" s="24"/>
      <c r="M22" s="30"/>
      <c r="N22" s="30"/>
      <c r="O22" s="30"/>
      <c r="P22" s="26">
        <v>105000</v>
      </c>
      <c r="Q22" s="26">
        <v>105000</v>
      </c>
      <c r="R22" s="27">
        <v>99000</v>
      </c>
      <c r="S22" s="28">
        <v>0</v>
      </c>
      <c r="T22" s="61" t="s">
        <v>280</v>
      </c>
    </row>
    <row r="23" spans="1:20" ht="110.5" customHeight="1" x14ac:dyDescent="0.35">
      <c r="A23" s="16">
        <f t="shared" si="1"/>
        <v>19</v>
      </c>
      <c r="B23" s="16">
        <v>60018720</v>
      </c>
      <c r="C23" s="30" t="s">
        <v>42</v>
      </c>
      <c r="D23" s="22">
        <v>207</v>
      </c>
      <c r="E23" s="18">
        <v>75</v>
      </c>
      <c r="F23" s="19">
        <v>24477.988758672283</v>
      </c>
      <c r="G23" s="20">
        <v>109000</v>
      </c>
      <c r="H23" s="21">
        <v>0.2245687042080026</v>
      </c>
      <c r="I23" s="22">
        <v>32433.588023307853</v>
      </c>
      <c r="J23" s="22">
        <v>99000</v>
      </c>
      <c r="K23" s="23">
        <v>0.32761200023543285</v>
      </c>
      <c r="L23" s="24"/>
      <c r="M23" s="30"/>
      <c r="N23" s="30"/>
      <c r="O23" s="30"/>
      <c r="P23" s="26">
        <v>105000</v>
      </c>
      <c r="Q23" s="26">
        <v>95000</v>
      </c>
      <c r="R23" s="27">
        <v>109000</v>
      </c>
      <c r="S23" s="28">
        <v>0</v>
      </c>
      <c r="T23" s="61" t="s">
        <v>279</v>
      </c>
    </row>
    <row r="24" spans="1:20" ht="110.5" customHeight="1" x14ac:dyDescent="0.35">
      <c r="A24" s="16">
        <f t="shared" si="1"/>
        <v>20</v>
      </c>
      <c r="B24" s="16" t="s">
        <v>43</v>
      </c>
      <c r="C24" s="30" t="s">
        <v>44</v>
      </c>
      <c r="D24" s="22">
        <v>233</v>
      </c>
      <c r="E24" s="18">
        <v>130</v>
      </c>
      <c r="F24" s="19">
        <v>69440.511781792738</v>
      </c>
      <c r="G24" s="20">
        <v>209000</v>
      </c>
      <c r="H24" s="21">
        <v>0.33225125254446286</v>
      </c>
      <c r="I24" s="22">
        <v>36293.152223078097</v>
      </c>
      <c r="J24" s="22">
        <v>99000</v>
      </c>
      <c r="K24" s="23">
        <v>0.36659749720280904</v>
      </c>
      <c r="L24" s="24"/>
      <c r="M24" s="30"/>
      <c r="N24" s="30" t="s">
        <v>45</v>
      </c>
      <c r="O24" s="30" t="s">
        <v>46</v>
      </c>
      <c r="P24" s="26">
        <v>105000</v>
      </c>
      <c r="Q24" s="26">
        <v>95000</v>
      </c>
      <c r="S24" s="28"/>
      <c r="T24" s="61" t="s">
        <v>279</v>
      </c>
    </row>
    <row r="25" spans="1:20" s="15" customFormat="1" ht="18" customHeight="1" x14ac:dyDescent="0.35">
      <c r="A25" s="16"/>
      <c r="B25" s="10" t="s">
        <v>47</v>
      </c>
      <c r="C25" s="11"/>
      <c r="D25" s="80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2"/>
      <c r="R25" s="13"/>
      <c r="S25" s="14"/>
      <c r="T25" s="85"/>
    </row>
    <row r="26" spans="1:20" ht="110.5" customHeight="1" x14ac:dyDescent="0.35">
      <c r="A26" s="16">
        <v>21</v>
      </c>
      <c r="B26" s="16">
        <v>60018721</v>
      </c>
      <c r="C26" s="30" t="s">
        <v>48</v>
      </c>
      <c r="D26" s="22">
        <v>311</v>
      </c>
      <c r="E26" s="18">
        <v>250</v>
      </c>
      <c r="F26" s="19">
        <v>53697.836903085394</v>
      </c>
      <c r="G26" s="20">
        <v>179000</v>
      </c>
      <c r="H26" s="21">
        <v>0.29998791565969496</v>
      </c>
      <c r="I26" s="22">
        <v>53911.758456625881</v>
      </c>
      <c r="J26" s="22">
        <v>179000</v>
      </c>
      <c r="K26" s="23">
        <v>0.30118300813757476</v>
      </c>
      <c r="L26" s="24"/>
      <c r="M26" s="30"/>
      <c r="N26" s="30"/>
      <c r="O26" s="30"/>
      <c r="P26" s="26">
        <v>195000</v>
      </c>
      <c r="Q26" s="26"/>
      <c r="R26" s="27">
        <v>179000</v>
      </c>
      <c r="S26" s="28">
        <v>0</v>
      </c>
      <c r="T26" s="61" t="s">
        <v>280</v>
      </c>
    </row>
    <row r="27" spans="1:20" ht="110.5" customHeight="1" x14ac:dyDescent="0.35">
      <c r="A27" s="16">
        <f t="shared" si="1"/>
        <v>22</v>
      </c>
      <c r="B27" s="16">
        <v>60018722</v>
      </c>
      <c r="C27" s="30" t="s">
        <v>49</v>
      </c>
      <c r="D27" s="22">
        <v>311</v>
      </c>
      <c r="E27" s="18">
        <v>250</v>
      </c>
      <c r="F27" s="19">
        <v>54739.420238423387</v>
      </c>
      <c r="G27" s="20">
        <v>169000</v>
      </c>
      <c r="H27" s="21">
        <v>0.32390189490191351</v>
      </c>
      <c r="I27" s="22">
        <v>53689.078044254748</v>
      </c>
      <c r="J27" s="22">
        <v>169000</v>
      </c>
      <c r="K27" s="23">
        <v>0.31768685233286831</v>
      </c>
      <c r="L27" s="24"/>
      <c r="M27" s="30"/>
      <c r="N27" s="30"/>
      <c r="O27" s="30" t="s">
        <v>50</v>
      </c>
      <c r="P27" s="26">
        <v>165000</v>
      </c>
      <c r="Q27" s="26"/>
      <c r="R27" s="27">
        <v>169000</v>
      </c>
      <c r="S27" s="28">
        <v>0</v>
      </c>
      <c r="T27" s="61" t="s">
        <v>281</v>
      </c>
    </row>
    <row r="28" spans="1:20" ht="110.5" customHeight="1" x14ac:dyDescent="0.35">
      <c r="A28" s="16">
        <f t="shared" si="1"/>
        <v>23</v>
      </c>
      <c r="B28" s="16">
        <v>60018723</v>
      </c>
      <c r="C28" s="30" t="s">
        <v>51</v>
      </c>
      <c r="D28" s="22">
        <v>250</v>
      </c>
      <c r="E28" s="18">
        <v>220</v>
      </c>
      <c r="F28" s="19">
        <v>134719.20325135434</v>
      </c>
      <c r="G28" s="20">
        <v>219000</v>
      </c>
      <c r="H28" s="21">
        <v>0.61515617922992849</v>
      </c>
      <c r="I28" s="22">
        <v>150588.65947736608</v>
      </c>
      <c r="J28" s="22">
        <v>259000</v>
      </c>
      <c r="K28" s="23">
        <v>0.58142339566550605</v>
      </c>
      <c r="L28" s="24"/>
      <c r="M28" s="30"/>
      <c r="N28" s="30" t="s">
        <v>52</v>
      </c>
      <c r="O28" s="30" t="s">
        <v>53</v>
      </c>
      <c r="P28" s="26">
        <v>169000</v>
      </c>
      <c r="Q28" s="26"/>
      <c r="R28" s="27">
        <v>219000</v>
      </c>
      <c r="S28" s="28">
        <v>0</v>
      </c>
      <c r="T28" s="61" t="s">
        <v>281</v>
      </c>
    </row>
    <row r="29" spans="1:20" ht="110.5" customHeight="1" x14ac:dyDescent="0.35">
      <c r="A29" s="16">
        <f t="shared" si="1"/>
        <v>24</v>
      </c>
      <c r="B29" s="16">
        <v>60018724</v>
      </c>
      <c r="C29" s="30" t="s">
        <v>54</v>
      </c>
      <c r="D29" s="22">
        <v>225</v>
      </c>
      <c r="E29" s="18">
        <v>125</v>
      </c>
      <c r="F29" s="19">
        <v>58220.086181534767</v>
      </c>
      <c r="G29" s="20">
        <v>159000</v>
      </c>
      <c r="H29" s="21">
        <v>0.36616406403480983</v>
      </c>
      <c r="I29" s="22">
        <v>47537.438829765611</v>
      </c>
      <c r="J29" s="22">
        <v>159000</v>
      </c>
      <c r="K29" s="23">
        <v>0.29897760270292839</v>
      </c>
      <c r="L29" s="24"/>
      <c r="M29" s="30"/>
      <c r="N29" s="30"/>
      <c r="O29" s="30"/>
      <c r="P29" s="26">
        <v>189000</v>
      </c>
      <c r="Q29" s="26"/>
      <c r="R29" s="27">
        <v>159000</v>
      </c>
      <c r="S29" s="28">
        <v>0</v>
      </c>
      <c r="T29" s="61" t="s">
        <v>280</v>
      </c>
    </row>
    <row r="30" spans="1:20" ht="110.5" customHeight="1" x14ac:dyDescent="0.35">
      <c r="A30" s="16">
        <f t="shared" si="1"/>
        <v>25</v>
      </c>
      <c r="B30" s="16">
        <v>60018725</v>
      </c>
      <c r="C30" s="30" t="s">
        <v>55</v>
      </c>
      <c r="D30" s="22">
        <v>183</v>
      </c>
      <c r="E30" s="18">
        <v>125</v>
      </c>
      <c r="F30" s="19">
        <v>55265.42186213642</v>
      </c>
      <c r="G30" s="20">
        <v>139000</v>
      </c>
      <c r="H30" s="21">
        <v>0.39759296303695268</v>
      </c>
      <c r="I30" s="22">
        <v>44277.645550732501</v>
      </c>
      <c r="J30" s="22">
        <v>139000</v>
      </c>
      <c r="K30" s="23">
        <v>0.31854421259519783</v>
      </c>
      <c r="L30" s="24"/>
      <c r="M30" s="30"/>
      <c r="N30" s="30"/>
      <c r="O30" s="30"/>
      <c r="P30" s="26">
        <v>189000</v>
      </c>
      <c r="Q30" s="26">
        <v>139000</v>
      </c>
      <c r="R30" s="27">
        <v>139000</v>
      </c>
      <c r="S30" s="28">
        <v>0</v>
      </c>
      <c r="T30" s="61" t="s">
        <v>280</v>
      </c>
    </row>
    <row r="31" spans="1:20" ht="110.5" customHeight="1" x14ac:dyDescent="0.35">
      <c r="A31" s="16">
        <f t="shared" si="1"/>
        <v>26</v>
      </c>
      <c r="B31" s="16">
        <v>60016326</v>
      </c>
      <c r="C31" s="30" t="s">
        <v>56</v>
      </c>
      <c r="D31" s="22">
        <v>169</v>
      </c>
      <c r="E31" s="18">
        <v>150</v>
      </c>
      <c r="F31" s="19">
        <v>37151.465617590729</v>
      </c>
      <c r="G31" s="20">
        <v>129000</v>
      </c>
      <c r="H31" s="21">
        <v>0.28799585750070333</v>
      </c>
      <c r="I31" s="22">
        <v>37238.123079523335</v>
      </c>
      <c r="J31" s="22">
        <v>129000</v>
      </c>
      <c r="K31" s="23">
        <v>0.28866762077149871</v>
      </c>
      <c r="L31" s="24"/>
      <c r="M31" s="30"/>
      <c r="N31" s="30" t="s">
        <v>57</v>
      </c>
      <c r="O31" s="30"/>
      <c r="P31" s="26"/>
      <c r="Q31" s="26"/>
      <c r="R31" s="27">
        <v>129000</v>
      </c>
      <c r="S31" s="28">
        <v>0</v>
      </c>
      <c r="T31" s="61" t="s">
        <v>280</v>
      </c>
    </row>
    <row r="32" spans="1:20" ht="110.5" customHeight="1" x14ac:dyDescent="0.35">
      <c r="A32" s="16">
        <f t="shared" si="1"/>
        <v>27</v>
      </c>
      <c r="B32" s="16">
        <v>60018726</v>
      </c>
      <c r="C32" s="30" t="s">
        <v>58</v>
      </c>
      <c r="D32" s="22">
        <v>169</v>
      </c>
      <c r="E32" s="18">
        <v>150</v>
      </c>
      <c r="F32" s="19">
        <v>50588.30772285389</v>
      </c>
      <c r="G32" s="20">
        <v>159000</v>
      </c>
      <c r="H32" s="21">
        <v>0.31816545737643953</v>
      </c>
      <c r="I32" s="22">
        <v>39729.623079523335</v>
      </c>
      <c r="J32" s="22">
        <v>159000</v>
      </c>
      <c r="K32" s="23">
        <v>0.24987184326744236</v>
      </c>
      <c r="L32" s="24"/>
      <c r="M32" s="30"/>
      <c r="N32" s="30"/>
      <c r="O32" s="30"/>
      <c r="P32" s="26">
        <v>189000</v>
      </c>
      <c r="Q32" s="26">
        <v>129000</v>
      </c>
      <c r="R32" s="27">
        <v>159000</v>
      </c>
      <c r="S32" s="28">
        <v>0</v>
      </c>
      <c r="T32" s="61" t="s">
        <v>280</v>
      </c>
    </row>
    <row r="33" spans="1:20" ht="110.5" customHeight="1" x14ac:dyDescent="0.35">
      <c r="A33" s="16">
        <f t="shared" si="1"/>
        <v>28</v>
      </c>
      <c r="B33" s="16">
        <v>60018727</v>
      </c>
      <c r="C33" s="30" t="s">
        <v>59</v>
      </c>
      <c r="D33" s="22">
        <v>507</v>
      </c>
      <c r="E33" s="18">
        <v>500</v>
      </c>
      <c r="F33" s="19">
        <v>49934.308159420223</v>
      </c>
      <c r="G33" s="20">
        <v>129000</v>
      </c>
      <c r="H33" s="21">
        <v>0.38708766015054435</v>
      </c>
      <c r="I33" s="22">
        <v>49931.579400738745</v>
      </c>
      <c r="J33" s="22">
        <v>129000</v>
      </c>
      <c r="K33" s="23">
        <v>0.38706650698247091</v>
      </c>
      <c r="L33" s="24"/>
      <c r="M33" s="30"/>
      <c r="N33" s="30"/>
      <c r="O33" s="30"/>
      <c r="P33" s="26"/>
      <c r="Q33" s="26">
        <v>129000</v>
      </c>
      <c r="R33" s="27">
        <v>129000</v>
      </c>
      <c r="S33" s="28">
        <v>0</v>
      </c>
      <c r="T33" s="61" t="s">
        <v>280</v>
      </c>
    </row>
    <row r="34" spans="1:20" ht="110.5" customHeight="1" x14ac:dyDescent="0.35">
      <c r="A34" s="16">
        <f t="shared" si="1"/>
        <v>29</v>
      </c>
      <c r="B34" s="16">
        <v>60018728</v>
      </c>
      <c r="C34" s="30" t="s">
        <v>60</v>
      </c>
      <c r="D34" s="22">
        <v>532</v>
      </c>
      <c r="E34" s="18">
        <v>500</v>
      </c>
      <c r="F34" s="19">
        <v>53578.10377377773</v>
      </c>
      <c r="G34" s="20">
        <v>139000</v>
      </c>
      <c r="H34" s="21">
        <v>0.38545398398401243</v>
      </c>
      <c r="I34" s="22">
        <v>53323.002381239268</v>
      </c>
      <c r="J34" s="22">
        <v>139000</v>
      </c>
      <c r="K34" s="23">
        <v>0.38361872216718901</v>
      </c>
      <c r="L34" s="24"/>
      <c r="M34" s="30"/>
      <c r="N34" s="30"/>
      <c r="O34" s="30"/>
      <c r="P34" s="26">
        <v>155000</v>
      </c>
      <c r="Q34" s="26">
        <v>143000</v>
      </c>
      <c r="R34" s="27">
        <v>139000</v>
      </c>
      <c r="S34" s="28">
        <v>0</v>
      </c>
      <c r="T34" s="61" t="s">
        <v>280</v>
      </c>
    </row>
    <row r="35" spans="1:20" ht="110.5" customHeight="1" x14ac:dyDescent="0.35">
      <c r="A35" s="16">
        <f t="shared" si="1"/>
        <v>30</v>
      </c>
      <c r="B35" s="16">
        <v>60018729</v>
      </c>
      <c r="C35" s="30" t="s">
        <v>61</v>
      </c>
      <c r="D35" s="22">
        <v>233</v>
      </c>
      <c r="E35" s="18">
        <v>120</v>
      </c>
      <c r="F35" s="19">
        <v>16325.100696068648</v>
      </c>
      <c r="G35" s="20">
        <v>79000</v>
      </c>
      <c r="H35" s="21">
        <v>0.20664684425403351</v>
      </c>
      <c r="I35" s="22">
        <v>19529.463994546622</v>
      </c>
      <c r="J35" s="22">
        <v>79000</v>
      </c>
      <c r="K35" s="23">
        <v>0.24720840499426106</v>
      </c>
      <c r="L35" s="24"/>
      <c r="M35" s="30"/>
      <c r="N35" s="30"/>
      <c r="O35" s="30"/>
      <c r="P35" s="26"/>
      <c r="Q35" s="26">
        <v>108000</v>
      </c>
      <c r="R35" s="27">
        <v>79000</v>
      </c>
      <c r="S35" s="28">
        <v>0</v>
      </c>
      <c r="T35" s="61" t="s">
        <v>281</v>
      </c>
    </row>
    <row r="36" spans="1:20" ht="110.5" customHeight="1" x14ac:dyDescent="0.35">
      <c r="A36" s="16">
        <f t="shared" si="1"/>
        <v>31</v>
      </c>
      <c r="B36" s="16">
        <v>60018730</v>
      </c>
      <c r="C36" s="30" t="s">
        <v>62</v>
      </c>
      <c r="D36" s="22">
        <v>322</v>
      </c>
      <c r="E36" s="18">
        <v>150</v>
      </c>
      <c r="F36" s="19">
        <v>25286.95856319043</v>
      </c>
      <c r="G36" s="20">
        <v>79000</v>
      </c>
      <c r="H36" s="21">
        <v>0.3200880830783599</v>
      </c>
      <c r="I36" s="22">
        <v>26039.753671511153</v>
      </c>
      <c r="J36" s="22">
        <v>79000</v>
      </c>
      <c r="K36" s="23">
        <v>0.32961713508241963</v>
      </c>
      <c r="L36" s="24"/>
      <c r="M36" s="30"/>
      <c r="N36" s="30" t="s">
        <v>63</v>
      </c>
      <c r="O36" s="30"/>
      <c r="P36" s="26"/>
      <c r="Q36" s="26"/>
      <c r="R36" s="27">
        <v>79000</v>
      </c>
      <c r="S36" s="28">
        <v>0</v>
      </c>
      <c r="T36" s="61" t="s">
        <v>281</v>
      </c>
    </row>
    <row r="37" spans="1:20" ht="110.5" customHeight="1" x14ac:dyDescent="0.35">
      <c r="A37" s="16">
        <f t="shared" si="1"/>
        <v>32</v>
      </c>
      <c r="B37" s="16">
        <v>60018731</v>
      </c>
      <c r="C37" s="30" t="s">
        <v>64</v>
      </c>
      <c r="D37" s="22">
        <v>202</v>
      </c>
      <c r="E37" s="18">
        <v>150</v>
      </c>
      <c r="F37" s="19">
        <v>45235.971638064359</v>
      </c>
      <c r="G37" s="20">
        <v>119000</v>
      </c>
      <c r="H37" s="21">
        <v>0.38013421544591897</v>
      </c>
      <c r="I37" s="22">
        <v>49610.148222707227</v>
      </c>
      <c r="J37" s="22">
        <v>119000</v>
      </c>
      <c r="K37" s="23">
        <v>0.41689200187148928</v>
      </c>
      <c r="L37" s="24"/>
      <c r="M37" s="30"/>
      <c r="N37" s="30"/>
      <c r="O37" s="30"/>
      <c r="P37" s="26"/>
      <c r="Q37" s="26"/>
      <c r="R37" s="27">
        <v>119000</v>
      </c>
      <c r="S37" s="28">
        <v>0</v>
      </c>
      <c r="T37" s="61" t="s">
        <v>281</v>
      </c>
    </row>
    <row r="38" spans="1:20" ht="110.5" customHeight="1" x14ac:dyDescent="0.35">
      <c r="A38" s="16">
        <f t="shared" si="1"/>
        <v>33</v>
      </c>
      <c r="B38" s="16">
        <v>60018732</v>
      </c>
      <c r="C38" s="30" t="s">
        <v>65</v>
      </c>
      <c r="D38" s="22">
        <v>1130</v>
      </c>
      <c r="E38" s="18">
        <v>1000</v>
      </c>
      <c r="F38" s="19">
        <v>104499.43278417905</v>
      </c>
      <c r="G38" s="20">
        <v>209000</v>
      </c>
      <c r="H38" s="21">
        <v>0.49999728604870358</v>
      </c>
      <c r="I38" s="22">
        <v>50754.497829586755</v>
      </c>
      <c r="J38" s="22">
        <v>169000</v>
      </c>
      <c r="K38" s="23">
        <v>0.30032247236441867</v>
      </c>
      <c r="L38" s="24"/>
      <c r="M38" s="30"/>
      <c r="N38" s="30" t="s">
        <v>66</v>
      </c>
      <c r="O38" s="30" t="s">
        <v>67</v>
      </c>
      <c r="P38" s="26"/>
      <c r="Q38" s="26">
        <v>175000</v>
      </c>
      <c r="R38" s="27">
        <v>209000</v>
      </c>
      <c r="S38" s="28">
        <v>0</v>
      </c>
      <c r="T38" s="61" t="s">
        <v>282</v>
      </c>
    </row>
    <row r="39" spans="1:20" ht="110.5" customHeight="1" x14ac:dyDescent="0.35">
      <c r="A39" s="16">
        <f t="shared" si="1"/>
        <v>34</v>
      </c>
      <c r="B39" s="16">
        <v>60018733</v>
      </c>
      <c r="C39" s="30" t="s">
        <v>68</v>
      </c>
      <c r="D39" s="22">
        <v>411</v>
      </c>
      <c r="E39" s="18">
        <v>300</v>
      </c>
      <c r="F39" s="19">
        <v>108916.68311305133</v>
      </c>
      <c r="G39" s="20">
        <v>229000</v>
      </c>
      <c r="H39" s="21">
        <v>0.4756187035504425</v>
      </c>
      <c r="I39" s="22">
        <v>104340.30907450602</v>
      </c>
      <c r="J39" s="22">
        <v>199000</v>
      </c>
      <c r="K39" s="23">
        <v>0.52432316117842215</v>
      </c>
      <c r="L39" s="24"/>
      <c r="M39" s="30"/>
      <c r="N39" s="30" t="s">
        <v>69</v>
      </c>
      <c r="O39" s="30" t="s">
        <v>70</v>
      </c>
      <c r="P39" s="26"/>
      <c r="Q39" s="26">
        <v>199000</v>
      </c>
      <c r="R39" s="27">
        <v>229000</v>
      </c>
      <c r="S39" s="28">
        <v>0</v>
      </c>
      <c r="T39" s="61" t="s">
        <v>279</v>
      </c>
    </row>
    <row r="40" spans="1:20" ht="98.25" customHeight="1" x14ac:dyDescent="0.35">
      <c r="A40" s="16">
        <f t="shared" si="1"/>
        <v>35</v>
      </c>
      <c r="B40" s="16">
        <v>60018734</v>
      </c>
      <c r="C40" s="30" t="s">
        <v>71</v>
      </c>
      <c r="D40" s="22">
        <v>174</v>
      </c>
      <c r="E40" s="18">
        <v>150</v>
      </c>
      <c r="F40" s="19">
        <v>29204.677148600276</v>
      </c>
      <c r="G40" s="20">
        <v>109000</v>
      </c>
      <c r="H40" s="21">
        <v>0.26793281787706674</v>
      </c>
      <c r="I40" s="22">
        <v>29397.158539610784</v>
      </c>
      <c r="J40" s="22">
        <v>109000</v>
      </c>
      <c r="K40" s="23">
        <v>0.26969870219826408</v>
      </c>
      <c r="L40" s="24"/>
      <c r="M40" s="30"/>
      <c r="N40" s="30"/>
      <c r="O40" s="30"/>
      <c r="P40" s="26"/>
      <c r="Q40" s="26">
        <v>138000</v>
      </c>
      <c r="R40" s="27">
        <v>109000</v>
      </c>
      <c r="S40" s="28">
        <v>0</v>
      </c>
      <c r="T40" s="61" t="s">
        <v>280</v>
      </c>
    </row>
    <row r="41" spans="1:20" ht="110.5" customHeight="1" x14ac:dyDescent="0.35">
      <c r="A41" s="16">
        <f t="shared" si="1"/>
        <v>36</v>
      </c>
      <c r="B41" s="16">
        <v>60018735</v>
      </c>
      <c r="C41" s="30" t="s">
        <v>72</v>
      </c>
      <c r="D41" s="22">
        <v>312</v>
      </c>
      <c r="E41" s="18">
        <v>200</v>
      </c>
      <c r="F41" s="19">
        <v>66165.107672133396</v>
      </c>
      <c r="G41" s="20">
        <v>159000</v>
      </c>
      <c r="H41" s="21">
        <v>0.416132752654927</v>
      </c>
      <c r="I41" s="22">
        <v>41011.396015468301</v>
      </c>
      <c r="J41" s="22">
        <v>159000</v>
      </c>
      <c r="K41" s="23">
        <v>0.25793330827338556</v>
      </c>
      <c r="L41" s="24"/>
      <c r="M41" s="30"/>
      <c r="N41" s="30"/>
      <c r="O41" s="30"/>
      <c r="P41" s="26"/>
      <c r="Q41" s="26">
        <v>165000</v>
      </c>
      <c r="R41" s="27">
        <v>159000</v>
      </c>
      <c r="S41" s="28">
        <v>0</v>
      </c>
      <c r="T41" s="61" t="s">
        <v>281</v>
      </c>
    </row>
    <row r="42" spans="1:20" ht="110.5" customHeight="1" x14ac:dyDescent="0.35">
      <c r="A42" s="16">
        <f t="shared" si="1"/>
        <v>37</v>
      </c>
      <c r="B42" s="16">
        <v>60018736</v>
      </c>
      <c r="C42" s="30" t="s">
        <v>73</v>
      </c>
      <c r="D42" s="22">
        <v>224</v>
      </c>
      <c r="E42" s="18">
        <v>200</v>
      </c>
      <c r="F42" s="19">
        <v>32467.322946100565</v>
      </c>
      <c r="G42" s="20">
        <v>109000</v>
      </c>
      <c r="H42" s="21">
        <v>0.29786534812936299</v>
      </c>
      <c r="I42" s="22">
        <v>34248.551728465281</v>
      </c>
      <c r="J42" s="22">
        <v>109000</v>
      </c>
      <c r="K42" s="23">
        <v>0.31420689659142459</v>
      </c>
      <c r="L42" s="24"/>
      <c r="M42" s="30"/>
      <c r="N42" s="30"/>
      <c r="O42" s="30"/>
      <c r="P42" s="26"/>
      <c r="Q42" s="26">
        <v>119000</v>
      </c>
      <c r="R42" s="27">
        <v>109000</v>
      </c>
      <c r="S42" s="28">
        <v>0</v>
      </c>
      <c r="T42" s="61" t="s">
        <v>280</v>
      </c>
    </row>
    <row r="43" spans="1:20" ht="110.5" customHeight="1" x14ac:dyDescent="0.35">
      <c r="A43" s="16">
        <f t="shared" si="1"/>
        <v>38</v>
      </c>
      <c r="B43" s="16">
        <v>60011570</v>
      </c>
      <c r="C43" s="30" t="s">
        <v>74</v>
      </c>
      <c r="D43" s="22">
        <v>222.5</v>
      </c>
      <c r="E43" s="18">
        <v>200</v>
      </c>
      <c r="F43" s="19">
        <v>37040.939301801263</v>
      </c>
      <c r="G43" s="20">
        <v>119000</v>
      </c>
      <c r="H43" s="21">
        <v>0.31126839749412827</v>
      </c>
      <c r="I43" s="22">
        <v>37178.123079523335</v>
      </c>
      <c r="J43" s="22">
        <v>119000</v>
      </c>
      <c r="K43" s="23">
        <v>0.31242120234893561</v>
      </c>
      <c r="L43" s="24"/>
      <c r="M43" s="30"/>
      <c r="N43" s="30"/>
      <c r="O43" s="30"/>
      <c r="P43" s="26"/>
      <c r="Q43" s="26">
        <v>199000</v>
      </c>
      <c r="R43" s="27">
        <v>119000</v>
      </c>
      <c r="S43" s="28">
        <v>0</v>
      </c>
      <c r="T43" s="61" t="s">
        <v>283</v>
      </c>
    </row>
    <row r="44" spans="1:20" ht="110.5" customHeight="1" x14ac:dyDescent="0.35">
      <c r="A44" s="16">
        <f t="shared" si="1"/>
        <v>39</v>
      </c>
      <c r="B44" s="16">
        <v>60018737</v>
      </c>
      <c r="C44" s="30" t="s">
        <v>75</v>
      </c>
      <c r="D44" s="22">
        <v>222.5</v>
      </c>
      <c r="E44" s="18">
        <v>200</v>
      </c>
      <c r="F44" s="19">
        <v>37010.781407064416</v>
      </c>
      <c r="G44" s="20">
        <v>99000</v>
      </c>
      <c r="H44" s="21">
        <v>0.37384627683903449</v>
      </c>
      <c r="I44" s="22">
        <v>41000</v>
      </c>
      <c r="J44" s="22">
        <v>129000</v>
      </c>
      <c r="K44" s="23">
        <v>0.31782945736434109</v>
      </c>
      <c r="L44" s="24"/>
      <c r="M44" s="30"/>
      <c r="N44" s="30"/>
      <c r="O44" s="30" t="s">
        <v>76</v>
      </c>
      <c r="P44" s="26">
        <v>120000</v>
      </c>
      <c r="Q44" s="26">
        <v>135000</v>
      </c>
      <c r="R44" s="27">
        <v>99000</v>
      </c>
      <c r="S44" s="28">
        <v>0</v>
      </c>
      <c r="T44" s="61" t="s">
        <v>283</v>
      </c>
    </row>
    <row r="45" spans="1:20" ht="110.5" customHeight="1" x14ac:dyDescent="0.35">
      <c r="A45" s="16">
        <f t="shared" si="1"/>
        <v>40</v>
      </c>
      <c r="B45" s="16">
        <v>60018738</v>
      </c>
      <c r="C45" s="30" t="s">
        <v>77</v>
      </c>
      <c r="D45" s="22">
        <v>225</v>
      </c>
      <c r="E45" s="18">
        <v>200</v>
      </c>
      <c r="F45" s="19">
        <v>10414.361198697976</v>
      </c>
      <c r="G45" s="20">
        <v>59000</v>
      </c>
      <c r="H45" s="21">
        <v>0.17651459658810129</v>
      </c>
      <c r="I45" s="22">
        <v>11513.162065878105</v>
      </c>
      <c r="J45" s="22">
        <v>59000</v>
      </c>
      <c r="K45" s="23">
        <v>0.19513834009962888</v>
      </c>
      <c r="L45" s="24"/>
      <c r="M45" s="30"/>
      <c r="N45" s="30"/>
      <c r="O45" s="30"/>
      <c r="P45" s="26"/>
      <c r="Q45" s="26">
        <v>99000</v>
      </c>
      <c r="R45" s="27">
        <v>59000</v>
      </c>
      <c r="S45" s="28">
        <v>0</v>
      </c>
      <c r="T45" s="61" t="s">
        <v>283</v>
      </c>
    </row>
    <row r="46" spans="1:20" ht="110.5" customHeight="1" x14ac:dyDescent="0.35">
      <c r="A46" s="16">
        <f t="shared" si="1"/>
        <v>41</v>
      </c>
      <c r="B46" s="16">
        <v>60018739</v>
      </c>
      <c r="C46" s="30" t="s">
        <v>78</v>
      </c>
      <c r="D46" s="22">
        <v>322.5</v>
      </c>
      <c r="E46" s="18">
        <v>300</v>
      </c>
      <c r="F46" s="19">
        <v>44216.673439228158</v>
      </c>
      <c r="G46" s="20">
        <v>139000</v>
      </c>
      <c r="H46" s="21">
        <v>0.31810556431099396</v>
      </c>
      <c r="I46" s="22">
        <v>37978.123079523335</v>
      </c>
      <c r="J46" s="22">
        <v>139000</v>
      </c>
      <c r="K46" s="23">
        <v>0.27322390704693045</v>
      </c>
      <c r="L46" s="24"/>
      <c r="M46" s="30"/>
      <c r="N46" s="30"/>
      <c r="O46" s="30"/>
      <c r="P46" s="26">
        <v>125000</v>
      </c>
      <c r="Q46" s="26"/>
      <c r="R46" s="27">
        <v>139000</v>
      </c>
      <c r="S46" s="28">
        <v>0</v>
      </c>
      <c r="T46" s="61" t="s">
        <v>283</v>
      </c>
    </row>
    <row r="47" spans="1:20" ht="110.5" customHeight="1" x14ac:dyDescent="0.35">
      <c r="A47" s="16">
        <f t="shared" si="1"/>
        <v>42</v>
      </c>
      <c r="B47" s="16">
        <v>60018740</v>
      </c>
      <c r="C47" s="30" t="s">
        <v>79</v>
      </c>
      <c r="D47" s="22">
        <v>200</v>
      </c>
      <c r="E47" s="18">
        <v>150</v>
      </c>
      <c r="F47" s="19">
        <v>36749.880876327916</v>
      </c>
      <c r="G47" s="20">
        <v>119000</v>
      </c>
      <c r="H47" s="21">
        <v>0.30882252837250351</v>
      </c>
      <c r="I47" s="22">
        <v>35955.919625263028</v>
      </c>
      <c r="J47" s="22">
        <v>119000</v>
      </c>
      <c r="K47" s="23">
        <v>0.30215058508624393</v>
      </c>
      <c r="L47" s="24"/>
      <c r="M47" s="30"/>
      <c r="N47" s="30"/>
      <c r="O47" s="30"/>
      <c r="P47" s="26"/>
      <c r="Q47" s="26"/>
      <c r="R47" s="27">
        <v>119000</v>
      </c>
      <c r="S47" s="28">
        <v>0</v>
      </c>
      <c r="T47" s="61" t="s">
        <v>280</v>
      </c>
    </row>
    <row r="48" spans="1:20" ht="110.5" customHeight="1" x14ac:dyDescent="0.35">
      <c r="A48" s="16">
        <f t="shared" si="1"/>
        <v>43</v>
      </c>
      <c r="B48" s="16">
        <v>60018741</v>
      </c>
      <c r="C48" s="30" t="s">
        <v>80</v>
      </c>
      <c r="D48" s="22">
        <v>211</v>
      </c>
      <c r="E48" s="18">
        <v>150</v>
      </c>
      <c r="F48" s="19">
        <v>33447.836903085401</v>
      </c>
      <c r="G48" s="20">
        <v>109000</v>
      </c>
      <c r="H48" s="21">
        <v>0.30686088901913211</v>
      </c>
      <c r="I48" s="22">
        <v>34175.278044254745</v>
      </c>
      <c r="J48" s="22">
        <v>109000</v>
      </c>
      <c r="K48" s="23">
        <v>0.31353466095646554</v>
      </c>
      <c r="L48" s="24"/>
      <c r="M48" s="30"/>
      <c r="N48" s="30"/>
      <c r="O48" s="30"/>
      <c r="P48" s="26"/>
      <c r="Q48" s="26">
        <v>145000</v>
      </c>
      <c r="R48" s="27">
        <v>109000</v>
      </c>
      <c r="S48" s="28">
        <v>0</v>
      </c>
      <c r="T48" s="61" t="s">
        <v>280</v>
      </c>
    </row>
    <row r="49" spans="1:20" ht="110.5" customHeight="1" x14ac:dyDescent="0.35">
      <c r="A49" s="16">
        <f t="shared" si="1"/>
        <v>44</v>
      </c>
      <c r="B49" s="16">
        <v>60018742</v>
      </c>
      <c r="C49" s="30" t="s">
        <v>81</v>
      </c>
      <c r="D49" s="22">
        <v>560</v>
      </c>
      <c r="E49" s="18">
        <v>300</v>
      </c>
      <c r="F49" s="19">
        <v>77968.403893480951</v>
      </c>
      <c r="G49" s="20">
        <v>209000</v>
      </c>
      <c r="H49" s="21">
        <v>0.3730545640836409</v>
      </c>
      <c r="I49" s="22">
        <v>74403.928938321667</v>
      </c>
      <c r="J49" s="22">
        <v>209000</v>
      </c>
      <c r="K49" s="23">
        <v>0.3559996599919697</v>
      </c>
      <c r="L49" s="24"/>
      <c r="M49" s="30"/>
      <c r="N49" s="30"/>
      <c r="O49" s="30" t="s">
        <v>46</v>
      </c>
      <c r="P49" s="26"/>
      <c r="Q49" s="26"/>
      <c r="R49" s="27">
        <v>209000</v>
      </c>
      <c r="S49" s="28">
        <v>0</v>
      </c>
      <c r="T49" s="61" t="s">
        <v>284</v>
      </c>
    </row>
    <row r="50" spans="1:20" ht="110.5" customHeight="1" x14ac:dyDescent="0.35">
      <c r="A50" s="16">
        <f t="shared" si="1"/>
        <v>45</v>
      </c>
      <c r="B50" s="16" t="s">
        <v>82</v>
      </c>
      <c r="C50" s="30" t="s">
        <v>83</v>
      </c>
      <c r="D50" s="22">
        <v>193</v>
      </c>
      <c r="E50" s="18">
        <v>0</v>
      </c>
      <c r="F50" s="19">
        <v>25163.374657592703</v>
      </c>
      <c r="G50" s="20">
        <v>89000</v>
      </c>
      <c r="H50" s="21">
        <v>0.28273454671452475</v>
      </c>
      <c r="I50" s="22">
        <v>35371.052658176668</v>
      </c>
      <c r="J50" s="22">
        <v>89000</v>
      </c>
      <c r="K50" s="23">
        <v>0.39742755795704121</v>
      </c>
      <c r="L50" s="24"/>
      <c r="M50" s="30"/>
      <c r="N50" s="30"/>
      <c r="O50" s="30" t="s">
        <v>46</v>
      </c>
      <c r="P50" s="26"/>
      <c r="Q50" s="26"/>
      <c r="S50" s="28"/>
      <c r="T50" s="61" t="s">
        <v>284</v>
      </c>
    </row>
    <row r="51" spans="1:20" ht="110.5" customHeight="1" x14ac:dyDescent="0.35">
      <c r="A51" s="16">
        <f t="shared" si="1"/>
        <v>46</v>
      </c>
      <c r="B51" s="16" t="s">
        <v>84</v>
      </c>
      <c r="C51" s="30" t="s">
        <v>85</v>
      </c>
      <c r="D51" s="22">
        <v>810</v>
      </c>
      <c r="E51" s="18">
        <v>700</v>
      </c>
      <c r="F51" s="19">
        <v>163817.37543769131</v>
      </c>
      <c r="G51" s="20">
        <v>419000</v>
      </c>
      <c r="H51" s="21">
        <v>0.39097225641453776</v>
      </c>
      <c r="I51" s="22">
        <v>122128.68487684045</v>
      </c>
      <c r="J51" s="22">
        <v>419000</v>
      </c>
      <c r="K51" s="23">
        <v>0.29147657488506074</v>
      </c>
      <c r="L51" s="24"/>
      <c r="M51" s="30"/>
      <c r="N51" s="30" t="s">
        <v>86</v>
      </c>
      <c r="O51" s="30" t="s">
        <v>46</v>
      </c>
      <c r="P51" s="26"/>
      <c r="Q51" s="26"/>
      <c r="S51" s="28"/>
      <c r="T51" s="61" t="s">
        <v>282</v>
      </c>
    </row>
    <row r="52" spans="1:20" ht="110.5" customHeight="1" x14ac:dyDescent="0.35">
      <c r="A52" s="16">
        <f t="shared" si="1"/>
        <v>47</v>
      </c>
      <c r="B52" s="16" t="s">
        <v>87</v>
      </c>
      <c r="C52" s="30" t="s">
        <v>88</v>
      </c>
      <c r="D52" s="22">
        <v>338</v>
      </c>
      <c r="E52" s="18">
        <v>300</v>
      </c>
      <c r="F52" s="19">
        <v>22115.419832216412</v>
      </c>
      <c r="G52" s="20">
        <v>89000</v>
      </c>
      <c r="H52" s="21">
        <v>0.24848786328333047</v>
      </c>
      <c r="I52" s="22">
        <v>31971.906276133384</v>
      </c>
      <c r="J52" s="22">
        <v>89000</v>
      </c>
      <c r="K52" s="23">
        <v>0.3592349019790268</v>
      </c>
      <c r="L52" s="24"/>
      <c r="M52" s="30"/>
      <c r="N52" s="30"/>
      <c r="O52" s="30" t="s">
        <v>46</v>
      </c>
      <c r="P52" s="26"/>
      <c r="Q52" s="26"/>
      <c r="S52" s="28"/>
      <c r="T52" s="86" t="s">
        <v>283</v>
      </c>
    </row>
    <row r="53" spans="1:20" ht="110.5" customHeight="1" x14ac:dyDescent="0.35">
      <c r="A53" s="16">
        <f t="shared" si="1"/>
        <v>48</v>
      </c>
      <c r="B53" s="16" t="s">
        <v>89</v>
      </c>
      <c r="C53" s="30" t="s">
        <v>90</v>
      </c>
      <c r="D53" s="22">
        <v>990</v>
      </c>
      <c r="E53" s="18">
        <v>990</v>
      </c>
      <c r="F53" s="19">
        <v>220946.97082841318</v>
      </c>
      <c r="G53" s="20">
        <v>669000</v>
      </c>
      <c r="H53" s="21">
        <v>0.33026453038626785</v>
      </c>
      <c r="I53" s="22">
        <v>240831.673625731</v>
      </c>
      <c r="J53" s="22">
        <v>669000</v>
      </c>
      <c r="K53" s="23">
        <v>0.35998755399959792</v>
      </c>
      <c r="L53" s="24"/>
      <c r="M53" s="30"/>
      <c r="N53" s="30"/>
      <c r="O53" s="30" t="s">
        <v>46</v>
      </c>
      <c r="P53" s="26"/>
      <c r="Q53" s="26"/>
      <c r="S53" s="28"/>
      <c r="T53" s="61" t="s">
        <v>281</v>
      </c>
    </row>
    <row r="54" spans="1:20" ht="110.5" customHeight="1" x14ac:dyDescent="0.35">
      <c r="A54" s="16">
        <f t="shared" si="1"/>
        <v>49</v>
      </c>
      <c r="B54" s="16">
        <v>60019113</v>
      </c>
      <c r="C54" s="30" t="s">
        <v>91</v>
      </c>
      <c r="D54" s="22">
        <v>1565</v>
      </c>
      <c r="E54" s="18">
        <v>1200</v>
      </c>
      <c r="F54" s="19">
        <v>487253.90642028494</v>
      </c>
      <c r="G54" s="20">
        <v>1239000</v>
      </c>
      <c r="H54" s="21">
        <v>0.39326384698973765</v>
      </c>
      <c r="I54" s="22">
        <v>490608.01727458398</v>
      </c>
      <c r="J54" s="83">
        <v>1239000</v>
      </c>
      <c r="K54" s="23">
        <v>0.39597095825228729</v>
      </c>
      <c r="L54" s="24"/>
      <c r="M54" s="30"/>
      <c r="N54" s="30"/>
      <c r="O54" s="30" t="s">
        <v>46</v>
      </c>
      <c r="P54" s="26"/>
      <c r="Q54" s="26"/>
      <c r="S54" s="28"/>
      <c r="T54" s="61" t="s">
        <v>282</v>
      </c>
    </row>
    <row r="55" spans="1:20" s="15" customFormat="1" ht="18" customHeight="1" x14ac:dyDescent="0.35">
      <c r="A55" s="31"/>
      <c r="B55" s="10" t="s">
        <v>92</v>
      </c>
      <c r="C55" s="11"/>
      <c r="D55" s="80"/>
      <c r="E55" s="11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2"/>
      <c r="R55" s="13"/>
      <c r="S55" s="14"/>
      <c r="T55" s="85"/>
    </row>
    <row r="56" spans="1:20" ht="110.5" customHeight="1" x14ac:dyDescent="0.35">
      <c r="A56" s="16">
        <v>50</v>
      </c>
      <c r="B56" s="16">
        <v>60018743</v>
      </c>
      <c r="C56" s="30" t="s">
        <v>93</v>
      </c>
      <c r="D56" s="22">
        <v>186.5</v>
      </c>
      <c r="E56" s="18">
        <v>150</v>
      </c>
      <c r="F56" s="19">
        <v>55559.894223669704</v>
      </c>
      <c r="G56" s="20">
        <v>169000</v>
      </c>
      <c r="H56" s="21">
        <v>0.32875677055425861</v>
      </c>
      <c r="I56" s="22">
        <v>60608.941133566128</v>
      </c>
      <c r="J56" s="22">
        <v>169000</v>
      </c>
      <c r="K56" s="23">
        <v>0.35863278777258062</v>
      </c>
      <c r="L56" s="24"/>
      <c r="M56" s="30" t="s">
        <v>94</v>
      </c>
      <c r="N56" s="30" t="s">
        <v>95</v>
      </c>
      <c r="O56" s="30" t="s">
        <v>96</v>
      </c>
      <c r="P56" s="26">
        <v>185000</v>
      </c>
      <c r="Q56" s="26"/>
      <c r="R56" s="27">
        <v>169000</v>
      </c>
      <c r="S56" s="28">
        <v>0</v>
      </c>
      <c r="T56" s="61" t="s">
        <v>285</v>
      </c>
    </row>
    <row r="57" spans="1:20" ht="110.5" customHeight="1" x14ac:dyDescent="0.35">
      <c r="A57" s="16">
        <f>A56+1</f>
        <v>51</v>
      </c>
      <c r="B57" s="16">
        <v>60018744</v>
      </c>
      <c r="C57" s="30" t="s">
        <v>97</v>
      </c>
      <c r="D57" s="22">
        <v>191.5</v>
      </c>
      <c r="E57" s="18">
        <v>150</v>
      </c>
      <c r="F57" s="19">
        <v>14071.769472475884</v>
      </c>
      <c r="G57" s="20">
        <v>99000</v>
      </c>
      <c r="H57" s="21">
        <v>0.14213908558056448</v>
      </c>
      <c r="I57" s="22">
        <v>14050.255215700021</v>
      </c>
      <c r="J57" s="22">
        <v>99000</v>
      </c>
      <c r="K57" s="23">
        <v>0.14192176985555577</v>
      </c>
      <c r="L57" s="24"/>
      <c r="M57" s="30"/>
      <c r="N57" s="30"/>
      <c r="O57" s="30" t="s">
        <v>96</v>
      </c>
      <c r="P57" s="26"/>
      <c r="Q57" s="26"/>
      <c r="R57" s="27">
        <v>99000</v>
      </c>
      <c r="S57" s="28">
        <v>0</v>
      </c>
      <c r="T57" s="61" t="s">
        <v>281</v>
      </c>
    </row>
    <row r="58" spans="1:20" ht="110.5" customHeight="1" x14ac:dyDescent="0.35">
      <c r="A58" s="16">
        <f t="shared" ref="A58:A68" si="2">A57+1</f>
        <v>52</v>
      </c>
      <c r="B58" s="16">
        <v>60018745</v>
      </c>
      <c r="C58" s="30" t="s">
        <v>98</v>
      </c>
      <c r="D58" s="22">
        <v>181</v>
      </c>
      <c r="E58" s="18">
        <v>150</v>
      </c>
      <c r="F58" s="19">
        <v>56334.370954396698</v>
      </c>
      <c r="G58" s="20">
        <v>169000</v>
      </c>
      <c r="H58" s="21">
        <v>0.33333947310293904</v>
      </c>
      <c r="I58" s="22">
        <v>54420.13397106417</v>
      </c>
      <c r="J58" s="22">
        <v>169000</v>
      </c>
      <c r="K58" s="23">
        <v>0.32201262704771699</v>
      </c>
      <c r="L58" s="24"/>
      <c r="M58" s="30"/>
      <c r="N58" s="30"/>
      <c r="O58" s="30"/>
      <c r="P58" s="26">
        <v>125000</v>
      </c>
      <c r="Q58" s="26">
        <v>139000</v>
      </c>
      <c r="R58" s="27">
        <v>169000</v>
      </c>
      <c r="S58" s="28">
        <v>0</v>
      </c>
      <c r="T58" s="61" t="s">
        <v>281</v>
      </c>
    </row>
    <row r="59" spans="1:20" ht="110.5" customHeight="1" x14ac:dyDescent="0.35">
      <c r="A59" s="16">
        <f t="shared" si="2"/>
        <v>53</v>
      </c>
      <c r="B59" s="16">
        <v>60018746</v>
      </c>
      <c r="C59" s="30" t="s">
        <v>99</v>
      </c>
      <c r="D59" s="22">
        <v>169.5</v>
      </c>
      <c r="E59" s="18">
        <v>150</v>
      </c>
      <c r="F59" s="19">
        <v>51174.882864230793</v>
      </c>
      <c r="G59" s="20">
        <v>139000</v>
      </c>
      <c r="H59" s="21">
        <v>0.36816462492252366</v>
      </c>
      <c r="I59" s="22">
        <v>59177.850596943099</v>
      </c>
      <c r="J59" s="22">
        <v>139000</v>
      </c>
      <c r="K59" s="23">
        <v>0.42573993235210861</v>
      </c>
      <c r="L59" s="24"/>
      <c r="M59" s="30" t="s">
        <v>94</v>
      </c>
      <c r="N59" s="30" t="s">
        <v>95</v>
      </c>
      <c r="O59" s="30"/>
      <c r="P59" s="26"/>
      <c r="Q59" s="26"/>
      <c r="R59" s="27">
        <v>139000</v>
      </c>
      <c r="S59" s="28">
        <v>0</v>
      </c>
      <c r="T59" s="61" t="s">
        <v>281</v>
      </c>
    </row>
    <row r="60" spans="1:20" ht="110.5" customHeight="1" x14ac:dyDescent="0.35">
      <c r="A60" s="16">
        <f t="shared" si="2"/>
        <v>54</v>
      </c>
      <c r="B60" s="16">
        <v>60018747</v>
      </c>
      <c r="C60" s="30" t="s">
        <v>100</v>
      </c>
      <c r="D60" s="22">
        <v>315</v>
      </c>
      <c r="E60" s="18">
        <v>250</v>
      </c>
      <c r="F60" s="19">
        <v>101266.05879141433</v>
      </c>
      <c r="G60" s="20">
        <v>290000</v>
      </c>
      <c r="H60" s="21">
        <v>0.34919330617729077</v>
      </c>
      <c r="I60" s="22">
        <v>109133.28089368438</v>
      </c>
      <c r="J60" s="22">
        <v>290000</v>
      </c>
      <c r="K60" s="23">
        <v>0.37632165825408409</v>
      </c>
      <c r="L60" s="24"/>
      <c r="M60" s="30"/>
      <c r="N60" s="30" t="s">
        <v>101</v>
      </c>
      <c r="O60" s="30" t="s">
        <v>102</v>
      </c>
      <c r="P60" s="26"/>
      <c r="Q60" s="26"/>
      <c r="R60" s="27">
        <v>290000</v>
      </c>
      <c r="S60" s="28">
        <v>0</v>
      </c>
      <c r="T60" s="61" t="s">
        <v>284</v>
      </c>
    </row>
    <row r="61" spans="1:20" ht="110.5" customHeight="1" x14ac:dyDescent="0.35">
      <c r="A61" s="16">
        <f t="shared" si="2"/>
        <v>55</v>
      </c>
      <c r="B61" s="16">
        <v>60018748</v>
      </c>
      <c r="C61" s="30" t="s">
        <v>103</v>
      </c>
      <c r="D61" s="22">
        <v>205</v>
      </c>
      <c r="E61" s="18">
        <v>150</v>
      </c>
      <c r="F61" s="19">
        <v>57033.47201990633</v>
      </c>
      <c r="G61" s="20">
        <v>169000</v>
      </c>
      <c r="H61" s="21">
        <v>0.33747616579826228</v>
      </c>
      <c r="I61" s="22">
        <v>59218.604922581326</v>
      </c>
      <c r="J61" s="22">
        <v>169000</v>
      </c>
      <c r="K61" s="23">
        <v>0.35040594628746347</v>
      </c>
      <c r="L61" s="24"/>
      <c r="M61" s="30" t="s">
        <v>94</v>
      </c>
      <c r="N61" s="30" t="s">
        <v>95</v>
      </c>
      <c r="O61" s="30"/>
      <c r="P61" s="26"/>
      <c r="Q61" s="26"/>
      <c r="R61" s="27">
        <v>169000</v>
      </c>
      <c r="S61" s="28">
        <v>0</v>
      </c>
      <c r="T61" s="61" t="s">
        <v>281</v>
      </c>
    </row>
    <row r="62" spans="1:20" ht="110.5" customHeight="1" x14ac:dyDescent="0.35">
      <c r="A62" s="16">
        <f t="shared" si="2"/>
        <v>56</v>
      </c>
      <c r="B62" s="16">
        <v>60018749</v>
      </c>
      <c r="C62" s="30" t="s">
        <v>104</v>
      </c>
      <c r="D62" s="22">
        <v>237.5</v>
      </c>
      <c r="E62" s="18">
        <v>150</v>
      </c>
      <c r="F62" s="19">
        <v>17092.504199166429</v>
      </c>
      <c r="G62" s="20">
        <v>79000</v>
      </c>
      <c r="H62" s="21">
        <v>0.21636081264767631</v>
      </c>
      <c r="I62" s="22">
        <v>17487.236598601212</v>
      </c>
      <c r="J62" s="22">
        <v>79000</v>
      </c>
      <c r="K62" s="23">
        <v>0.22135742529874952</v>
      </c>
      <c r="L62" s="24"/>
      <c r="M62" s="30"/>
      <c r="N62" s="30"/>
      <c r="O62" s="30"/>
      <c r="P62" s="26"/>
      <c r="Q62" s="26">
        <v>98000</v>
      </c>
      <c r="R62" s="27">
        <v>79000</v>
      </c>
      <c r="S62" s="28">
        <v>0</v>
      </c>
      <c r="T62" s="61" t="s">
        <v>284</v>
      </c>
    </row>
    <row r="63" spans="1:20" ht="110.5" customHeight="1" x14ac:dyDescent="0.35">
      <c r="A63" s="16">
        <f t="shared" si="2"/>
        <v>57</v>
      </c>
      <c r="B63" s="16">
        <v>60018750</v>
      </c>
      <c r="C63" s="30" t="s">
        <v>105</v>
      </c>
      <c r="D63" s="22">
        <v>602</v>
      </c>
      <c r="E63" s="18">
        <v>500</v>
      </c>
      <c r="F63" s="19">
        <v>96766.88372099238</v>
      </c>
      <c r="G63" s="20">
        <v>289000</v>
      </c>
      <c r="H63" s="21">
        <v>0.33483350768509473</v>
      </c>
      <c r="I63" s="22">
        <v>105645.22141638289</v>
      </c>
      <c r="J63" s="22">
        <v>289000</v>
      </c>
      <c r="K63" s="23">
        <v>0.36555439936464668</v>
      </c>
      <c r="L63" s="24"/>
      <c r="M63" s="30"/>
      <c r="N63" s="30"/>
      <c r="O63" s="30"/>
      <c r="P63" s="26">
        <v>195000</v>
      </c>
      <c r="Q63" s="26"/>
      <c r="R63" s="27">
        <v>289000</v>
      </c>
      <c r="S63" s="28">
        <v>0</v>
      </c>
      <c r="T63" s="61"/>
    </row>
    <row r="64" spans="1:20" ht="110.5" customHeight="1" x14ac:dyDescent="0.35">
      <c r="A64" s="16">
        <f t="shared" si="2"/>
        <v>58</v>
      </c>
      <c r="B64" s="16">
        <v>60018751</v>
      </c>
      <c r="C64" s="30" t="s">
        <v>106</v>
      </c>
      <c r="D64" s="22">
        <v>201</v>
      </c>
      <c r="E64" s="18">
        <v>150</v>
      </c>
      <c r="F64" s="19">
        <v>36865.572260495173</v>
      </c>
      <c r="G64" s="20">
        <v>109000</v>
      </c>
      <c r="H64" s="21">
        <v>0.3382162592705979</v>
      </c>
      <c r="I64" s="22">
        <v>38170.10383167793</v>
      </c>
      <c r="J64" s="22">
        <v>109000</v>
      </c>
      <c r="K64" s="23">
        <v>0.35018443882273331</v>
      </c>
      <c r="L64" s="24"/>
      <c r="M64" s="30"/>
      <c r="N64" s="30"/>
      <c r="O64" s="30"/>
      <c r="P64" s="26"/>
      <c r="Q64" s="26"/>
      <c r="R64" s="27">
        <v>109000</v>
      </c>
      <c r="S64" s="28">
        <v>0</v>
      </c>
      <c r="T64" s="61" t="s">
        <v>281</v>
      </c>
    </row>
    <row r="65" spans="1:20" ht="110.5" customHeight="1" x14ac:dyDescent="0.35">
      <c r="A65" s="16">
        <f t="shared" si="2"/>
        <v>59</v>
      </c>
      <c r="B65" s="16">
        <v>60018752</v>
      </c>
      <c r="C65" s="30" t="s">
        <v>107</v>
      </c>
      <c r="D65" s="22">
        <v>199.5</v>
      </c>
      <c r="E65" s="18">
        <v>150</v>
      </c>
      <c r="F65" s="19">
        <v>10549.440687994553</v>
      </c>
      <c r="G65" s="20">
        <v>79000</v>
      </c>
      <c r="H65" s="21">
        <v>0.13353722389866524</v>
      </c>
      <c r="I65" s="22">
        <v>10299.851161912038</v>
      </c>
      <c r="J65" s="22">
        <v>79000</v>
      </c>
      <c r="K65" s="23">
        <v>0.13037786280901315</v>
      </c>
      <c r="L65" s="24"/>
      <c r="M65" s="30"/>
      <c r="N65" s="30"/>
      <c r="O65" s="30"/>
      <c r="P65" s="26">
        <v>115000</v>
      </c>
      <c r="Q65" s="26"/>
      <c r="R65" s="27">
        <v>79000</v>
      </c>
      <c r="S65" s="28">
        <v>0</v>
      </c>
      <c r="T65" s="61" t="s">
        <v>281</v>
      </c>
    </row>
    <row r="66" spans="1:20" ht="110.5" customHeight="1" x14ac:dyDescent="0.35">
      <c r="A66" s="16">
        <f t="shared" si="2"/>
        <v>60</v>
      </c>
      <c r="B66" s="16">
        <v>60018753</v>
      </c>
      <c r="C66" s="30" t="s">
        <v>108</v>
      </c>
      <c r="D66" s="22">
        <v>200</v>
      </c>
      <c r="E66" s="18">
        <v>150</v>
      </c>
      <c r="F66" s="19">
        <v>30854.779272373391</v>
      </c>
      <c r="G66" s="20">
        <v>89000</v>
      </c>
      <c r="H66" s="21">
        <v>0.34668291317273475</v>
      </c>
      <c r="I66" s="22">
        <v>64357.148505217447</v>
      </c>
      <c r="J66" s="22">
        <v>159000</v>
      </c>
      <c r="K66" s="23">
        <v>0.40476194028438645</v>
      </c>
      <c r="L66" s="24"/>
      <c r="M66" s="30"/>
      <c r="N66" s="30" t="s">
        <v>109</v>
      </c>
      <c r="O66" s="30" t="s">
        <v>110</v>
      </c>
      <c r="P66" s="26"/>
      <c r="Q66" s="26">
        <v>139000</v>
      </c>
      <c r="R66" s="27">
        <v>89000</v>
      </c>
      <c r="S66" s="28">
        <v>0</v>
      </c>
      <c r="T66" s="61" t="s">
        <v>286</v>
      </c>
    </row>
    <row r="67" spans="1:20" ht="110.5" customHeight="1" x14ac:dyDescent="0.35">
      <c r="A67" s="16">
        <f t="shared" si="2"/>
        <v>61</v>
      </c>
      <c r="B67" s="16" t="s">
        <v>111</v>
      </c>
      <c r="C67" s="30" t="s">
        <v>112</v>
      </c>
      <c r="D67" s="22">
        <v>530</v>
      </c>
      <c r="E67" s="18">
        <v>300</v>
      </c>
      <c r="F67" s="19">
        <v>56067.182240714079</v>
      </c>
      <c r="G67" s="20">
        <v>169000</v>
      </c>
      <c r="H67" s="21">
        <v>0.33175847479712472</v>
      </c>
      <c r="I67" s="22">
        <v>49084.195767251571</v>
      </c>
      <c r="J67" s="22">
        <v>169000</v>
      </c>
      <c r="K67" s="23">
        <v>0.29043902820858919</v>
      </c>
      <c r="L67" s="24"/>
      <c r="M67" s="30"/>
      <c r="N67" s="30"/>
      <c r="O67" s="30" t="s">
        <v>46</v>
      </c>
      <c r="P67" s="26"/>
      <c r="Q67" s="26">
        <v>139000</v>
      </c>
      <c r="S67" s="28"/>
      <c r="T67" s="61" t="s">
        <v>281</v>
      </c>
    </row>
    <row r="68" spans="1:20" ht="110.5" customHeight="1" x14ac:dyDescent="0.35">
      <c r="A68" s="16">
        <f t="shared" si="2"/>
        <v>62</v>
      </c>
      <c r="B68" s="16" t="s">
        <v>113</v>
      </c>
      <c r="C68" s="30" t="s">
        <v>114</v>
      </c>
      <c r="D68" s="22">
        <v>630</v>
      </c>
      <c r="E68" s="18">
        <v>300</v>
      </c>
      <c r="F68" s="19">
        <v>27797.185878717934</v>
      </c>
      <c r="G68" s="20">
        <v>109000</v>
      </c>
      <c r="H68" s="21">
        <v>0.25502005393319205</v>
      </c>
      <c r="I68" s="22">
        <v>30310.097573060739</v>
      </c>
      <c r="J68" s="22">
        <v>109000</v>
      </c>
      <c r="K68" s="23">
        <v>0.2780742896611077</v>
      </c>
      <c r="L68" s="24"/>
      <c r="M68" s="30"/>
      <c r="N68" s="30"/>
      <c r="O68" s="30" t="s">
        <v>46</v>
      </c>
      <c r="P68" s="26"/>
      <c r="Q68" s="26">
        <v>139000</v>
      </c>
      <c r="S68" s="28"/>
      <c r="T68" s="61" t="s">
        <v>281</v>
      </c>
    </row>
    <row r="69" spans="1:20" s="15" customFormat="1" ht="18" customHeight="1" x14ac:dyDescent="0.35">
      <c r="A69" s="31"/>
      <c r="B69" s="10" t="s">
        <v>115</v>
      </c>
      <c r="C69" s="11"/>
      <c r="D69" s="80"/>
      <c r="E69" s="11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2"/>
      <c r="R69" s="13"/>
      <c r="S69" s="14"/>
      <c r="T69" s="85"/>
    </row>
    <row r="70" spans="1:20" ht="110.5" customHeight="1" x14ac:dyDescent="0.35">
      <c r="A70" s="16">
        <v>63</v>
      </c>
      <c r="B70" s="16">
        <v>60018754</v>
      </c>
      <c r="C70" s="30" t="s">
        <v>116</v>
      </c>
      <c r="D70" s="22">
        <v>100</v>
      </c>
      <c r="E70" s="18">
        <v>0</v>
      </c>
      <c r="F70" s="19">
        <v>7500</v>
      </c>
      <c r="G70" s="20">
        <v>29000</v>
      </c>
      <c r="H70" s="21">
        <v>0.25862068965517243</v>
      </c>
      <c r="I70" s="22">
        <v>7000.0000000000009</v>
      </c>
      <c r="J70" s="22">
        <v>29000</v>
      </c>
      <c r="K70" s="23">
        <v>0.24137931034482762</v>
      </c>
      <c r="L70" s="24"/>
      <c r="M70" s="30"/>
      <c r="N70" s="30"/>
      <c r="O70" s="30"/>
      <c r="P70" s="26"/>
      <c r="Q70" s="26"/>
      <c r="R70" s="27">
        <v>29000</v>
      </c>
      <c r="S70" s="28">
        <v>0</v>
      </c>
      <c r="T70" s="61" t="s">
        <v>287</v>
      </c>
    </row>
    <row r="71" spans="1:20" ht="110.5" customHeight="1" x14ac:dyDescent="0.35">
      <c r="A71" s="16">
        <f>A70+1</f>
        <v>64</v>
      </c>
      <c r="B71" s="16">
        <v>60018755</v>
      </c>
      <c r="C71" s="30" t="s">
        <v>117</v>
      </c>
      <c r="D71" s="22">
        <v>100</v>
      </c>
      <c r="E71" s="18">
        <v>0</v>
      </c>
      <c r="F71" s="19">
        <v>8421.0526315789484</v>
      </c>
      <c r="G71" s="20">
        <v>29000</v>
      </c>
      <c r="H71" s="21">
        <v>0.29038112522686027</v>
      </c>
      <c r="I71" s="22">
        <v>6683.1578947368425</v>
      </c>
      <c r="J71" s="22">
        <v>29000</v>
      </c>
      <c r="K71" s="23">
        <v>0.23045372050816698</v>
      </c>
      <c r="L71" s="24"/>
      <c r="M71" s="30"/>
      <c r="N71" s="30"/>
      <c r="O71" s="30"/>
      <c r="P71" s="26"/>
      <c r="Q71" s="26">
        <v>59000</v>
      </c>
      <c r="R71" s="27">
        <v>29000</v>
      </c>
      <c r="S71" s="28">
        <v>0</v>
      </c>
      <c r="T71" s="61" t="s">
        <v>287</v>
      </c>
    </row>
    <row r="72" spans="1:20" ht="110.5" customHeight="1" x14ac:dyDescent="0.35">
      <c r="A72" s="16">
        <f t="shared" ref="A72:A135" si="3">A71+1</f>
        <v>65</v>
      </c>
      <c r="B72" s="16">
        <v>60006296</v>
      </c>
      <c r="C72" s="30" t="s">
        <v>118</v>
      </c>
      <c r="D72" s="22">
        <v>100</v>
      </c>
      <c r="E72" s="18">
        <v>0</v>
      </c>
      <c r="F72" s="19">
        <v>2978.6003605769229</v>
      </c>
      <c r="G72" s="20">
        <v>29000</v>
      </c>
      <c r="H72" s="21">
        <v>0.1027103572612732</v>
      </c>
      <c r="I72" s="22">
        <v>4166.5</v>
      </c>
      <c r="J72" s="22">
        <v>29000</v>
      </c>
      <c r="K72" s="23">
        <v>0.14367241379310344</v>
      </c>
      <c r="L72" s="24"/>
      <c r="M72" s="30"/>
      <c r="N72" s="30"/>
      <c r="O72" s="30"/>
      <c r="P72" s="26">
        <v>45000</v>
      </c>
      <c r="Q72" s="26">
        <v>68000</v>
      </c>
      <c r="R72" s="27">
        <v>29000</v>
      </c>
      <c r="S72" s="28">
        <v>0</v>
      </c>
      <c r="T72" s="61" t="s">
        <v>288</v>
      </c>
    </row>
    <row r="73" spans="1:20" ht="110.5" customHeight="1" x14ac:dyDescent="0.35">
      <c r="A73" s="16">
        <f t="shared" si="3"/>
        <v>66</v>
      </c>
      <c r="B73" s="16">
        <v>60018756</v>
      </c>
      <c r="C73" s="30" t="s">
        <v>119</v>
      </c>
      <c r="D73" s="22">
        <v>100</v>
      </c>
      <c r="E73" s="18">
        <v>0</v>
      </c>
      <c r="F73" s="19">
        <v>5318.2297077922076</v>
      </c>
      <c r="G73" s="20">
        <v>39000</v>
      </c>
      <c r="H73" s="21">
        <v>0.1363648643023643</v>
      </c>
      <c r="I73" s="22">
        <v>7077.125</v>
      </c>
      <c r="J73" s="22">
        <v>39000</v>
      </c>
      <c r="K73" s="23">
        <v>0.1814647435897436</v>
      </c>
      <c r="L73" s="24"/>
      <c r="M73" s="30"/>
      <c r="N73" s="30"/>
      <c r="O73" s="30"/>
      <c r="P73" s="26"/>
      <c r="Q73" s="26"/>
      <c r="R73" s="27">
        <v>39000</v>
      </c>
      <c r="S73" s="28">
        <v>0</v>
      </c>
      <c r="T73" s="61" t="s">
        <v>283</v>
      </c>
    </row>
    <row r="74" spans="1:20" ht="110.5" customHeight="1" x14ac:dyDescent="0.35">
      <c r="A74" s="16">
        <f t="shared" si="3"/>
        <v>67</v>
      </c>
      <c r="B74" s="16">
        <v>60018757</v>
      </c>
      <c r="C74" s="30" t="s">
        <v>120</v>
      </c>
      <c r="D74" s="22">
        <v>100</v>
      </c>
      <c r="E74" s="18">
        <v>0</v>
      </c>
      <c r="F74" s="19">
        <v>5202.2805555555551</v>
      </c>
      <c r="G74" s="20">
        <v>39000</v>
      </c>
      <c r="H74" s="21">
        <v>0.13339180911680912</v>
      </c>
      <c r="I74" s="22">
        <v>7082.875</v>
      </c>
      <c r="J74" s="22">
        <v>39000</v>
      </c>
      <c r="K74" s="23">
        <v>0.18161217948717948</v>
      </c>
      <c r="L74" s="24"/>
      <c r="M74" s="30"/>
      <c r="N74" s="30"/>
      <c r="O74" s="30"/>
      <c r="P74" s="26"/>
      <c r="Q74" s="26">
        <v>59000</v>
      </c>
      <c r="R74" s="27">
        <v>39000</v>
      </c>
      <c r="S74" s="28">
        <v>0</v>
      </c>
      <c r="T74" s="61" t="s">
        <v>283</v>
      </c>
    </row>
    <row r="75" spans="1:20" ht="110.5" customHeight="1" x14ac:dyDescent="0.35">
      <c r="A75" s="16">
        <f t="shared" si="3"/>
        <v>68</v>
      </c>
      <c r="B75" s="16">
        <v>60018758</v>
      </c>
      <c r="C75" s="30" t="s">
        <v>121</v>
      </c>
      <c r="D75" s="22">
        <v>150</v>
      </c>
      <c r="E75" s="18">
        <v>0</v>
      </c>
      <c r="F75" s="19">
        <v>1930.1658088235295</v>
      </c>
      <c r="G75" s="20">
        <v>29000</v>
      </c>
      <c r="H75" s="21">
        <v>6.6557441683569987E-2</v>
      </c>
      <c r="I75" s="22">
        <v>3187.875</v>
      </c>
      <c r="J75" s="22">
        <v>29000</v>
      </c>
      <c r="K75" s="23">
        <v>0.10992672413793103</v>
      </c>
      <c r="L75" s="24"/>
      <c r="M75" s="30"/>
      <c r="N75" s="30"/>
      <c r="O75" s="30"/>
      <c r="P75" s="26"/>
      <c r="Q75" s="26">
        <v>55000</v>
      </c>
      <c r="R75" s="27">
        <v>29000</v>
      </c>
      <c r="S75" s="28">
        <v>0</v>
      </c>
      <c r="T75" s="61" t="s">
        <v>280</v>
      </c>
    </row>
    <row r="76" spans="1:20" ht="110.5" customHeight="1" x14ac:dyDescent="0.35">
      <c r="A76" s="16">
        <f t="shared" si="3"/>
        <v>69</v>
      </c>
      <c r="B76" s="16">
        <v>60018759</v>
      </c>
      <c r="C76" s="30" t="s">
        <v>122</v>
      </c>
      <c r="D76" s="22">
        <v>100</v>
      </c>
      <c r="E76" s="18">
        <v>0</v>
      </c>
      <c r="F76" s="19">
        <v>13115.384615384613</v>
      </c>
      <c r="G76" s="20">
        <v>60000</v>
      </c>
      <c r="H76" s="21">
        <v>0.21858974358974356</v>
      </c>
      <c r="I76" s="22">
        <v>13076.923076923076</v>
      </c>
      <c r="J76" s="22">
        <v>60000</v>
      </c>
      <c r="K76" s="23">
        <v>0.21794871794871792</v>
      </c>
      <c r="L76" s="24"/>
      <c r="M76" s="30"/>
      <c r="N76" s="30"/>
      <c r="O76" s="30"/>
      <c r="P76" s="26"/>
      <c r="Q76" s="26">
        <v>78000</v>
      </c>
      <c r="R76" s="27">
        <v>60000</v>
      </c>
      <c r="S76" s="28">
        <v>0</v>
      </c>
      <c r="T76" s="61" t="s">
        <v>280</v>
      </c>
    </row>
    <row r="77" spans="1:20" ht="110.5" customHeight="1" x14ac:dyDescent="0.35">
      <c r="A77" s="16">
        <f t="shared" si="3"/>
        <v>70</v>
      </c>
      <c r="B77" s="16">
        <v>60018760</v>
      </c>
      <c r="C77" s="30" t="s">
        <v>123</v>
      </c>
      <c r="D77" s="22">
        <v>152</v>
      </c>
      <c r="E77" s="18">
        <v>0</v>
      </c>
      <c r="F77" s="19">
        <v>3935.294117647059</v>
      </c>
      <c r="G77" s="20">
        <v>29000</v>
      </c>
      <c r="H77" s="21">
        <v>0.13569979716024341</v>
      </c>
      <c r="I77" s="22">
        <v>3352.9411764705883</v>
      </c>
      <c r="J77" s="22">
        <v>29000</v>
      </c>
      <c r="K77" s="23">
        <v>0.11561866125760649</v>
      </c>
      <c r="L77" s="24"/>
      <c r="M77" s="30"/>
      <c r="N77" s="30"/>
      <c r="O77" s="30"/>
      <c r="P77" s="26"/>
      <c r="Q77" s="26">
        <v>38000</v>
      </c>
      <c r="R77" s="27">
        <v>29000</v>
      </c>
      <c r="S77" s="28">
        <v>0</v>
      </c>
      <c r="T77" s="61" t="s">
        <v>280</v>
      </c>
    </row>
    <row r="78" spans="1:20" ht="110.5" customHeight="1" x14ac:dyDescent="0.35">
      <c r="A78" s="16">
        <f t="shared" si="3"/>
        <v>71</v>
      </c>
      <c r="B78" s="16">
        <v>60018761</v>
      </c>
      <c r="C78" s="30" t="s">
        <v>124</v>
      </c>
      <c r="D78" s="22">
        <v>100</v>
      </c>
      <c r="E78" s="18">
        <v>0</v>
      </c>
      <c r="F78" s="19">
        <v>1924.3523809523808</v>
      </c>
      <c r="G78" s="20">
        <v>29000</v>
      </c>
      <c r="H78" s="21">
        <v>6.635697865353038E-2</v>
      </c>
      <c r="I78" s="22">
        <v>2533.3333333333335</v>
      </c>
      <c r="J78" s="22">
        <v>29000</v>
      </c>
      <c r="K78" s="23">
        <v>8.7356321839080459E-2</v>
      </c>
      <c r="L78" s="24"/>
      <c r="M78" s="30"/>
      <c r="N78" s="30"/>
      <c r="O78" s="30"/>
      <c r="P78" s="26"/>
      <c r="Q78" s="26">
        <v>38000</v>
      </c>
      <c r="R78" s="27">
        <v>29000</v>
      </c>
      <c r="S78" s="28">
        <v>0</v>
      </c>
      <c r="T78" s="61" t="s">
        <v>280</v>
      </c>
    </row>
    <row r="79" spans="1:20" ht="110.5" customHeight="1" x14ac:dyDescent="0.35">
      <c r="A79" s="16">
        <f t="shared" si="3"/>
        <v>72</v>
      </c>
      <c r="B79" s="16">
        <v>60018762</v>
      </c>
      <c r="C79" s="30" t="s">
        <v>125</v>
      </c>
      <c r="D79" s="22">
        <v>100</v>
      </c>
      <c r="E79" s="18">
        <v>0</v>
      </c>
      <c r="F79" s="19">
        <v>1900</v>
      </c>
      <c r="G79" s="20">
        <v>29000</v>
      </c>
      <c r="H79" s="21">
        <v>6.5517241379310351E-2</v>
      </c>
      <c r="I79" s="22">
        <v>2761.8571428571427</v>
      </c>
      <c r="J79" s="22">
        <v>29000</v>
      </c>
      <c r="K79" s="23">
        <v>9.5236453201970439E-2</v>
      </c>
      <c r="L79" s="24"/>
      <c r="M79" s="30"/>
      <c r="N79" s="30" t="s">
        <v>126</v>
      </c>
      <c r="O79" s="30" t="s">
        <v>127</v>
      </c>
      <c r="P79" s="26"/>
      <c r="Q79" s="26"/>
      <c r="R79" s="27">
        <v>29000</v>
      </c>
      <c r="S79" s="28">
        <v>0</v>
      </c>
      <c r="T79" s="61" t="s">
        <v>281</v>
      </c>
    </row>
    <row r="80" spans="1:20" ht="110.5" customHeight="1" x14ac:dyDescent="0.35">
      <c r="A80" s="16">
        <f t="shared" si="3"/>
        <v>73</v>
      </c>
      <c r="B80" s="16">
        <v>60018763</v>
      </c>
      <c r="C80" s="30" t="s">
        <v>128</v>
      </c>
      <c r="D80" s="22">
        <v>150</v>
      </c>
      <c r="E80" s="18">
        <v>0</v>
      </c>
      <c r="F80" s="19">
        <v>4546.69696969697</v>
      </c>
      <c r="G80" s="20">
        <v>25000</v>
      </c>
      <c r="H80" s="21">
        <v>0.1818678787878788</v>
      </c>
      <c r="I80" s="22">
        <v>4906.833333333333</v>
      </c>
      <c r="J80" s="22">
        <v>25000</v>
      </c>
      <c r="K80" s="23">
        <v>0.19627333333333333</v>
      </c>
      <c r="L80" s="24"/>
      <c r="M80" s="30"/>
      <c r="N80" s="30"/>
      <c r="O80" s="30"/>
      <c r="P80" s="26">
        <v>35000</v>
      </c>
      <c r="Q80" s="26">
        <v>38000</v>
      </c>
      <c r="R80" s="27">
        <v>25000</v>
      </c>
      <c r="S80" s="28">
        <v>0</v>
      </c>
      <c r="T80" s="61" t="s">
        <v>281</v>
      </c>
    </row>
    <row r="81" spans="1:20" ht="110.5" customHeight="1" x14ac:dyDescent="0.35">
      <c r="A81" s="16">
        <f t="shared" si="3"/>
        <v>74</v>
      </c>
      <c r="B81" s="16">
        <v>60018764</v>
      </c>
      <c r="C81" s="30" t="s">
        <v>129</v>
      </c>
      <c r="D81" s="22">
        <v>150</v>
      </c>
      <c r="E81" s="18">
        <v>0</v>
      </c>
      <c r="F81" s="19">
        <v>6012.65625</v>
      </c>
      <c r="G81" s="20">
        <v>29000</v>
      </c>
      <c r="H81" s="21">
        <v>0.20733297413793103</v>
      </c>
      <c r="I81" s="22">
        <v>6012.65625</v>
      </c>
      <c r="J81" s="22">
        <v>29000</v>
      </c>
      <c r="K81" s="23">
        <v>0.20733297413793103</v>
      </c>
      <c r="L81" s="24"/>
      <c r="M81" s="30"/>
      <c r="N81" s="30"/>
      <c r="O81" s="30"/>
      <c r="P81" s="26"/>
      <c r="Q81" s="26"/>
      <c r="R81" s="27">
        <v>29000</v>
      </c>
      <c r="S81" s="28">
        <v>0</v>
      </c>
      <c r="T81" s="61" t="s">
        <v>281</v>
      </c>
    </row>
    <row r="82" spans="1:20" ht="110.5" customHeight="1" x14ac:dyDescent="0.35">
      <c r="A82" s="16">
        <f t="shared" si="3"/>
        <v>75</v>
      </c>
      <c r="B82" s="16">
        <v>60018765</v>
      </c>
      <c r="C82" s="30" t="s">
        <v>130</v>
      </c>
      <c r="D82" s="22">
        <v>150</v>
      </c>
      <c r="E82" s="18">
        <v>0</v>
      </c>
      <c r="F82" s="19">
        <v>6056.25</v>
      </c>
      <c r="G82" s="20">
        <v>29000</v>
      </c>
      <c r="H82" s="21">
        <v>0.20883620689655172</v>
      </c>
      <c r="I82" s="22">
        <v>9963.75</v>
      </c>
      <c r="J82" s="22">
        <v>29000</v>
      </c>
      <c r="K82" s="23">
        <v>0.34357758620689655</v>
      </c>
      <c r="L82" s="24"/>
      <c r="M82" s="30"/>
      <c r="N82" s="30"/>
      <c r="O82" s="30"/>
      <c r="P82" s="26">
        <v>35000</v>
      </c>
      <c r="Q82" s="26">
        <v>68000</v>
      </c>
      <c r="R82" s="27">
        <v>29000</v>
      </c>
      <c r="S82" s="28">
        <v>0</v>
      </c>
      <c r="T82" s="61" t="s">
        <v>281</v>
      </c>
    </row>
    <row r="83" spans="1:20" ht="110.5" customHeight="1" x14ac:dyDescent="0.35">
      <c r="A83" s="16">
        <f t="shared" si="3"/>
        <v>76</v>
      </c>
      <c r="B83" s="16">
        <v>60018766</v>
      </c>
      <c r="C83" s="30" t="s">
        <v>131</v>
      </c>
      <c r="D83" s="22">
        <v>100</v>
      </c>
      <c r="E83" s="18">
        <v>0</v>
      </c>
      <c r="F83" s="19">
        <v>9144.4444444444453</v>
      </c>
      <c r="G83" s="20">
        <v>45000</v>
      </c>
      <c r="H83" s="21">
        <v>0.20320987654320991</v>
      </c>
      <c r="I83" s="22">
        <v>4444.4444444444443</v>
      </c>
      <c r="J83" s="22">
        <v>45000</v>
      </c>
      <c r="K83" s="23">
        <v>9.8765432098765427E-2</v>
      </c>
      <c r="L83" s="24"/>
      <c r="M83" s="30"/>
      <c r="N83" s="30"/>
      <c r="O83" s="30"/>
      <c r="P83" s="26">
        <v>45000</v>
      </c>
      <c r="Q83" s="26"/>
      <c r="R83" s="27">
        <v>45000</v>
      </c>
      <c r="S83" s="28">
        <v>0</v>
      </c>
      <c r="T83" s="61" t="s">
        <v>280</v>
      </c>
    </row>
    <row r="84" spans="1:20" ht="110.5" customHeight="1" x14ac:dyDescent="0.35">
      <c r="A84" s="16">
        <f t="shared" si="3"/>
        <v>77</v>
      </c>
      <c r="B84" s="16">
        <v>60018767</v>
      </c>
      <c r="C84" s="30" t="s">
        <v>132</v>
      </c>
      <c r="D84" s="22">
        <v>800</v>
      </c>
      <c r="E84" s="18">
        <v>0</v>
      </c>
      <c r="F84" s="19">
        <v>8144.8507867607168</v>
      </c>
      <c r="G84" s="20">
        <v>29000</v>
      </c>
      <c r="H84" s="21">
        <v>0.28085692368140402</v>
      </c>
      <c r="I84" s="22">
        <v>3556.7010309278344</v>
      </c>
      <c r="J84" s="22">
        <v>29000</v>
      </c>
      <c r="K84" s="23">
        <v>0.12264486313544257</v>
      </c>
      <c r="L84" s="24"/>
      <c r="M84" s="30"/>
      <c r="N84" s="30"/>
      <c r="O84" s="30"/>
      <c r="P84" s="26">
        <v>25000</v>
      </c>
      <c r="Q84" s="26"/>
      <c r="R84" s="27">
        <v>29000</v>
      </c>
      <c r="S84" s="28">
        <v>0</v>
      </c>
      <c r="T84" s="61" t="s">
        <v>281</v>
      </c>
    </row>
    <row r="85" spans="1:20" ht="110.5" customHeight="1" x14ac:dyDescent="0.35">
      <c r="A85" s="16">
        <f t="shared" si="3"/>
        <v>78</v>
      </c>
      <c r="B85" s="16">
        <v>60007850</v>
      </c>
      <c r="C85" s="30" t="s">
        <v>133</v>
      </c>
      <c r="D85" s="22">
        <v>100</v>
      </c>
      <c r="E85" s="18">
        <v>0</v>
      </c>
      <c r="F85" s="19">
        <v>4950</v>
      </c>
      <c r="G85" s="20">
        <v>39000</v>
      </c>
      <c r="H85" s="21">
        <v>0.12692307692307692</v>
      </c>
      <c r="I85" s="22">
        <v>4950</v>
      </c>
      <c r="J85" s="22">
        <v>39000</v>
      </c>
      <c r="K85" s="23">
        <v>0.12692307692307692</v>
      </c>
      <c r="L85" s="24"/>
      <c r="M85" s="30"/>
      <c r="N85" s="30"/>
      <c r="O85" s="30"/>
      <c r="P85" s="26">
        <v>45000</v>
      </c>
      <c r="Q85" s="26"/>
      <c r="R85" s="27">
        <v>39000</v>
      </c>
      <c r="S85" s="28">
        <v>0</v>
      </c>
      <c r="T85" s="61" t="s">
        <v>281</v>
      </c>
    </row>
    <row r="86" spans="1:20" ht="110.5" customHeight="1" x14ac:dyDescent="0.35">
      <c r="A86" s="16">
        <f t="shared" si="3"/>
        <v>79</v>
      </c>
      <c r="B86" s="16">
        <v>60014520</v>
      </c>
      <c r="C86" s="30" t="s">
        <v>134</v>
      </c>
      <c r="D86" s="22">
        <v>100</v>
      </c>
      <c r="E86" s="18">
        <v>0</v>
      </c>
      <c r="F86" s="19">
        <v>3097.0877828054304</v>
      </c>
      <c r="G86" s="20">
        <v>29000</v>
      </c>
      <c r="H86" s="21">
        <v>0.10679613044156656</v>
      </c>
      <c r="I86" s="22">
        <v>3176.4705882352946</v>
      </c>
      <c r="J86" s="22">
        <v>29000</v>
      </c>
      <c r="K86" s="23">
        <v>0.10953346855983774</v>
      </c>
      <c r="L86" s="24"/>
      <c r="M86" s="30"/>
      <c r="N86" s="30"/>
      <c r="O86" s="30"/>
      <c r="P86" s="26">
        <v>25000</v>
      </c>
      <c r="Q86" s="26"/>
      <c r="R86" s="27">
        <v>29000</v>
      </c>
      <c r="S86" s="28">
        <v>0</v>
      </c>
      <c r="T86" s="61" t="s">
        <v>281</v>
      </c>
    </row>
    <row r="87" spans="1:20" ht="110.5" customHeight="1" x14ac:dyDescent="0.35">
      <c r="A87" s="16">
        <f t="shared" si="3"/>
        <v>80</v>
      </c>
      <c r="B87" s="16" t="s">
        <v>135</v>
      </c>
      <c r="C87" s="30" t="s">
        <v>136</v>
      </c>
      <c r="D87" s="22">
        <v>215</v>
      </c>
      <c r="E87" s="18">
        <v>0</v>
      </c>
      <c r="F87" s="19">
        <v>8127.046258873771</v>
      </c>
      <c r="G87" s="20">
        <v>19000</v>
      </c>
      <c r="H87" s="21">
        <v>0.42773927678283002</v>
      </c>
      <c r="I87" s="22">
        <v>9445.2809898291853</v>
      </c>
      <c r="J87" s="22">
        <v>19000</v>
      </c>
      <c r="K87" s="23">
        <v>0.49712005209627291</v>
      </c>
      <c r="L87" s="24"/>
      <c r="M87" s="30"/>
      <c r="N87" s="30"/>
      <c r="O87" s="30"/>
      <c r="P87" s="26"/>
      <c r="Q87" s="26"/>
      <c r="S87" s="28"/>
      <c r="T87" s="61"/>
    </row>
    <row r="88" spans="1:20" ht="18" customHeight="1" x14ac:dyDescent="0.35">
      <c r="A88" s="16"/>
      <c r="B88" s="39" t="s">
        <v>137</v>
      </c>
      <c r="C88" s="38"/>
      <c r="D88" s="42"/>
      <c r="E88" s="41"/>
      <c r="F88" s="40"/>
      <c r="G88" s="42"/>
      <c r="H88" s="43"/>
      <c r="I88" s="42"/>
      <c r="J88" s="42"/>
      <c r="K88" s="43"/>
      <c r="L88" s="37"/>
      <c r="M88" s="32"/>
      <c r="N88" s="32"/>
      <c r="O88" s="32"/>
      <c r="P88" s="26"/>
      <c r="Q88" s="26"/>
      <c r="S88" s="28"/>
      <c r="T88" s="61"/>
    </row>
    <row r="89" spans="1:20" ht="110.5" customHeight="1" x14ac:dyDescent="0.35">
      <c r="A89" s="16">
        <v>81</v>
      </c>
      <c r="B89" s="16">
        <v>60018768</v>
      </c>
      <c r="C89" s="30" t="s">
        <v>138</v>
      </c>
      <c r="D89" s="22">
        <v>285</v>
      </c>
      <c r="E89" s="18">
        <v>0</v>
      </c>
      <c r="F89" s="19">
        <v>21826.601968285555</v>
      </c>
      <c r="G89" s="20">
        <v>59000</v>
      </c>
      <c r="H89" s="21">
        <v>0.36994240624212804</v>
      </c>
      <c r="I89" s="22">
        <v>22674.225515463917</v>
      </c>
      <c r="J89" s="22">
        <v>59000</v>
      </c>
      <c r="K89" s="23">
        <v>0.38430890704176129</v>
      </c>
      <c r="L89" s="24"/>
      <c r="M89" s="30"/>
      <c r="N89" s="30"/>
      <c r="O89" s="30"/>
      <c r="P89" s="26"/>
      <c r="Q89" s="26"/>
      <c r="R89" s="27">
        <v>59000</v>
      </c>
      <c r="S89" s="28">
        <v>0</v>
      </c>
      <c r="T89" s="61" t="s">
        <v>289</v>
      </c>
    </row>
    <row r="90" spans="1:20" ht="110.5" customHeight="1" x14ac:dyDescent="0.35">
      <c r="A90" s="16">
        <f t="shared" si="3"/>
        <v>82</v>
      </c>
      <c r="B90" s="16">
        <v>60018769</v>
      </c>
      <c r="C90" s="30" t="s">
        <v>139</v>
      </c>
      <c r="D90" s="22">
        <v>260</v>
      </c>
      <c r="E90" s="18">
        <v>0</v>
      </c>
      <c r="F90" s="19">
        <v>7390.6673901247968</v>
      </c>
      <c r="G90" s="20">
        <v>0</v>
      </c>
      <c r="H90" s="21">
        <v>0</v>
      </c>
      <c r="I90" s="22">
        <v>7364.7314161692902</v>
      </c>
      <c r="J90" s="22">
        <v>0</v>
      </c>
      <c r="K90" s="23">
        <v>0</v>
      </c>
      <c r="L90" s="24"/>
      <c r="M90" s="30"/>
      <c r="N90" s="30"/>
      <c r="O90" s="30"/>
      <c r="P90" s="26"/>
      <c r="Q90" s="26"/>
      <c r="R90" s="27">
        <v>0</v>
      </c>
      <c r="S90" s="28">
        <v>0</v>
      </c>
      <c r="T90" s="61" t="s">
        <v>289</v>
      </c>
    </row>
    <row r="91" spans="1:20" ht="110.5" customHeight="1" x14ac:dyDescent="0.35">
      <c r="A91" s="16">
        <f t="shared" si="3"/>
        <v>83</v>
      </c>
      <c r="B91" s="16">
        <v>60018770</v>
      </c>
      <c r="C91" s="30" t="s">
        <v>140</v>
      </c>
      <c r="D91" s="22">
        <v>150</v>
      </c>
      <c r="E91" s="18">
        <v>150</v>
      </c>
      <c r="F91" s="19">
        <v>15473.684210526315</v>
      </c>
      <c r="G91" s="20">
        <v>45000</v>
      </c>
      <c r="H91" s="21">
        <v>0.34385964912280698</v>
      </c>
      <c r="I91" s="22">
        <v>13281.157894736842</v>
      </c>
      <c r="J91" s="22">
        <v>45000</v>
      </c>
      <c r="K91" s="23">
        <v>0.29513684210526314</v>
      </c>
      <c r="L91" s="24"/>
      <c r="M91" s="30"/>
      <c r="N91" s="30"/>
      <c r="O91" s="30"/>
      <c r="P91" s="26">
        <v>45000</v>
      </c>
      <c r="Q91" s="26">
        <v>75000</v>
      </c>
      <c r="R91" s="27">
        <v>45000</v>
      </c>
      <c r="S91" s="28">
        <v>0</v>
      </c>
      <c r="T91" s="61" t="s">
        <v>289</v>
      </c>
    </row>
    <row r="92" spans="1:20" ht="110.5" customHeight="1" x14ac:dyDescent="0.35">
      <c r="A92" s="16">
        <f t="shared" si="3"/>
        <v>84</v>
      </c>
      <c r="B92" s="16">
        <v>60018771</v>
      </c>
      <c r="C92" s="30" t="s">
        <v>141</v>
      </c>
      <c r="D92" s="22">
        <v>50</v>
      </c>
      <c r="E92" s="18">
        <v>0</v>
      </c>
      <c r="F92" s="19">
        <v>5200</v>
      </c>
      <c r="G92" s="20">
        <v>25000</v>
      </c>
      <c r="H92" s="21">
        <v>0.20799999999999999</v>
      </c>
      <c r="I92" s="22">
        <v>5619</v>
      </c>
      <c r="J92" s="22">
        <v>25000</v>
      </c>
      <c r="K92" s="23">
        <v>0.22475999999999999</v>
      </c>
      <c r="L92" s="24"/>
      <c r="M92" s="30"/>
      <c r="N92" s="30"/>
      <c r="O92" s="30"/>
      <c r="P92" s="26">
        <v>25000</v>
      </c>
      <c r="Q92" s="26">
        <v>39000</v>
      </c>
      <c r="R92" s="27">
        <v>25000</v>
      </c>
      <c r="S92" s="28">
        <v>0</v>
      </c>
      <c r="T92" s="61"/>
    </row>
    <row r="93" spans="1:20" ht="110.5" customHeight="1" x14ac:dyDescent="0.35">
      <c r="A93" s="16">
        <f t="shared" si="3"/>
        <v>85</v>
      </c>
      <c r="B93" s="16">
        <v>60018826</v>
      </c>
      <c r="C93" s="30" t="s">
        <v>142</v>
      </c>
      <c r="D93" s="22">
        <v>80</v>
      </c>
      <c r="E93" s="18">
        <v>0</v>
      </c>
      <c r="F93" s="19">
        <v>2945.2091835670958</v>
      </c>
      <c r="G93" s="20"/>
      <c r="H93" s="21"/>
      <c r="I93" s="22"/>
      <c r="J93" s="22">
        <v>0</v>
      </c>
      <c r="K93" s="23"/>
      <c r="L93" s="24"/>
      <c r="M93" s="30"/>
      <c r="N93" s="30"/>
      <c r="O93" s="30" t="s">
        <v>143</v>
      </c>
      <c r="P93" s="26"/>
      <c r="Q93" s="26"/>
      <c r="R93" s="27">
        <v>0</v>
      </c>
      <c r="S93" s="28">
        <v>0</v>
      </c>
      <c r="T93" s="61"/>
    </row>
    <row r="94" spans="1:20" ht="110.5" customHeight="1" x14ac:dyDescent="0.35">
      <c r="A94" s="16">
        <f t="shared" si="3"/>
        <v>86</v>
      </c>
      <c r="B94" s="16">
        <v>65002155</v>
      </c>
      <c r="C94" s="30" t="s">
        <v>144</v>
      </c>
      <c r="D94" s="22"/>
      <c r="E94" s="18"/>
      <c r="F94" s="19"/>
      <c r="G94" s="20">
        <v>29000</v>
      </c>
      <c r="H94" s="21"/>
      <c r="I94" s="22"/>
      <c r="J94" s="22">
        <v>29000</v>
      </c>
      <c r="K94" s="23"/>
      <c r="L94" s="24"/>
      <c r="M94" s="30"/>
      <c r="N94" s="30"/>
      <c r="O94" s="30" t="s">
        <v>145</v>
      </c>
      <c r="P94" s="26"/>
      <c r="Q94" s="26"/>
      <c r="S94" s="28"/>
      <c r="T94" s="61"/>
    </row>
    <row r="95" spans="1:20" ht="18" customHeight="1" x14ac:dyDescent="0.35">
      <c r="A95" s="16">
        <v>47</v>
      </c>
      <c r="B95" s="39" t="s">
        <v>146</v>
      </c>
      <c r="C95" s="49" t="s">
        <v>278</v>
      </c>
      <c r="D95" s="46"/>
      <c r="E95" s="45"/>
      <c r="F95" s="44"/>
      <c r="G95" s="46"/>
      <c r="H95" s="47"/>
      <c r="I95" s="46"/>
      <c r="J95" s="46">
        <v>0</v>
      </c>
      <c r="K95" s="47"/>
      <c r="L95" s="48"/>
      <c r="M95" s="49"/>
      <c r="N95" s="49"/>
      <c r="O95" s="49"/>
      <c r="P95" s="26"/>
      <c r="Q95" s="26"/>
      <c r="S95" s="28"/>
      <c r="T95" s="61" t="s">
        <v>290</v>
      </c>
    </row>
    <row r="96" spans="1:20" ht="110.5" customHeight="1" x14ac:dyDescent="0.35">
      <c r="A96" s="16">
        <v>1</v>
      </c>
      <c r="B96" s="16">
        <v>60012504</v>
      </c>
      <c r="C96" s="30" t="s">
        <v>147</v>
      </c>
      <c r="D96" s="22"/>
      <c r="E96" s="18"/>
      <c r="F96" s="19">
        <v>4662.0697103583698</v>
      </c>
      <c r="G96" s="20">
        <v>29000</v>
      </c>
      <c r="H96" s="21">
        <v>0.1607610244951162</v>
      </c>
      <c r="I96" s="22">
        <v>4721.333333333333</v>
      </c>
      <c r="J96" s="22">
        <v>29000</v>
      </c>
      <c r="K96" s="23">
        <v>0.16280459770114941</v>
      </c>
      <c r="L96" s="24"/>
      <c r="M96" s="30"/>
      <c r="N96" s="30"/>
      <c r="O96" s="30"/>
      <c r="P96" s="26"/>
      <c r="Q96" s="26"/>
      <c r="R96" s="27">
        <v>29000</v>
      </c>
      <c r="S96" s="28">
        <v>0</v>
      </c>
      <c r="T96" s="61" t="s">
        <v>291</v>
      </c>
    </row>
    <row r="97" spans="1:20" ht="110.5" customHeight="1" x14ac:dyDescent="0.35">
      <c r="A97" s="16">
        <f t="shared" si="3"/>
        <v>2</v>
      </c>
      <c r="B97" s="16" t="s">
        <v>148</v>
      </c>
      <c r="C97" s="30" t="s">
        <v>149</v>
      </c>
      <c r="D97" s="22"/>
      <c r="E97" s="18"/>
      <c r="F97" s="19">
        <v>18249.348458883665</v>
      </c>
      <c r="G97" s="20">
        <v>55000</v>
      </c>
      <c r="H97" s="21">
        <v>0.33180633561606665</v>
      </c>
      <c r="I97" s="22">
        <v>18518.555695519415</v>
      </c>
      <c r="J97" s="22">
        <v>55000</v>
      </c>
      <c r="K97" s="23">
        <v>0.33670101264580754</v>
      </c>
      <c r="L97" s="24"/>
      <c r="M97" s="30"/>
      <c r="N97" s="30"/>
      <c r="O97" s="30"/>
      <c r="P97" s="26"/>
      <c r="Q97" s="26"/>
      <c r="S97" s="28"/>
      <c r="T97" s="61" t="s">
        <v>291</v>
      </c>
    </row>
    <row r="98" spans="1:20" ht="110.5" customHeight="1" x14ac:dyDescent="0.35">
      <c r="A98" s="16">
        <f t="shared" si="3"/>
        <v>3</v>
      </c>
      <c r="B98" s="16">
        <v>60010217</v>
      </c>
      <c r="C98" s="30" t="s">
        <v>150</v>
      </c>
      <c r="D98" s="22"/>
      <c r="E98" s="18"/>
      <c r="F98" s="19">
        <v>17005.599594386484</v>
      </c>
      <c r="G98" s="20">
        <v>55000</v>
      </c>
      <c r="H98" s="21">
        <v>0.30919271989793606</v>
      </c>
      <c r="I98" s="22">
        <v>15397.504800368442</v>
      </c>
      <c r="J98" s="22">
        <v>55000</v>
      </c>
      <c r="K98" s="23">
        <v>0.2799546327339717</v>
      </c>
      <c r="L98" s="24"/>
      <c r="M98" s="30"/>
      <c r="N98" s="30"/>
      <c r="O98" s="30"/>
      <c r="P98" s="26"/>
      <c r="Q98" s="26"/>
      <c r="R98" s="27">
        <v>55000</v>
      </c>
      <c r="S98" s="28">
        <v>0</v>
      </c>
      <c r="T98" s="61" t="s">
        <v>291</v>
      </c>
    </row>
    <row r="99" spans="1:20" ht="110.5" customHeight="1" x14ac:dyDescent="0.35">
      <c r="A99" s="16">
        <f t="shared" si="3"/>
        <v>4</v>
      </c>
      <c r="B99" s="16" t="s">
        <v>151</v>
      </c>
      <c r="C99" s="30" t="s">
        <v>152</v>
      </c>
      <c r="D99" s="22"/>
      <c r="E99" s="18"/>
      <c r="F99" s="19">
        <v>14391.396282282585</v>
      </c>
      <c r="G99" s="20">
        <v>55000</v>
      </c>
      <c r="H99" s="21">
        <v>0.26166175058695612</v>
      </c>
      <c r="I99" s="22">
        <v>14391.396282282585</v>
      </c>
      <c r="J99" s="22">
        <v>55000</v>
      </c>
      <c r="K99" s="23">
        <v>0.26166175058695612</v>
      </c>
      <c r="L99" s="24"/>
      <c r="M99" s="30"/>
      <c r="N99" s="30"/>
      <c r="O99" s="30" t="s">
        <v>153</v>
      </c>
      <c r="P99" s="26"/>
      <c r="Q99" s="26"/>
      <c r="S99" s="28"/>
      <c r="T99" s="61" t="s">
        <v>291</v>
      </c>
    </row>
    <row r="100" spans="1:20" ht="110.5" customHeight="1" x14ac:dyDescent="0.35">
      <c r="A100" s="16">
        <f t="shared" si="3"/>
        <v>5</v>
      </c>
      <c r="B100" s="16">
        <v>60010220</v>
      </c>
      <c r="C100" s="30" t="s">
        <v>154</v>
      </c>
      <c r="D100" s="22"/>
      <c r="E100" s="18"/>
      <c r="F100" s="19">
        <v>13783.276992614448</v>
      </c>
      <c r="G100" s="20">
        <v>55000</v>
      </c>
      <c r="H100" s="21">
        <v>0.25060503622935359</v>
      </c>
      <c r="I100" s="22">
        <v>8882.6247210117981</v>
      </c>
      <c r="J100" s="22">
        <v>55000</v>
      </c>
      <c r="K100" s="23">
        <v>0.16150226765475997</v>
      </c>
      <c r="L100" s="24"/>
      <c r="M100" s="30"/>
      <c r="N100" s="30"/>
      <c r="O100" s="30" t="s">
        <v>153</v>
      </c>
      <c r="P100" s="26"/>
      <c r="Q100" s="26"/>
      <c r="R100" s="27">
        <v>55000</v>
      </c>
      <c r="S100" s="28">
        <v>0</v>
      </c>
      <c r="T100" s="61" t="s">
        <v>291</v>
      </c>
    </row>
    <row r="101" spans="1:20" ht="110.5" customHeight="1" x14ac:dyDescent="0.35">
      <c r="A101" s="16">
        <f t="shared" si="3"/>
        <v>6</v>
      </c>
      <c r="B101" s="16">
        <v>60000386</v>
      </c>
      <c r="C101" s="30" t="s">
        <v>155</v>
      </c>
      <c r="D101" s="22"/>
      <c r="E101" s="18"/>
      <c r="F101" s="19">
        <v>73214.28571428571</v>
      </c>
      <c r="G101" s="20">
        <v>159000</v>
      </c>
      <c r="H101" s="21">
        <v>0.4604672057502246</v>
      </c>
      <c r="I101" s="22">
        <v>45000</v>
      </c>
      <c r="J101" s="22">
        <v>159000</v>
      </c>
      <c r="K101" s="23">
        <v>0.28301886792452829</v>
      </c>
      <c r="L101" s="24"/>
      <c r="M101" s="30"/>
      <c r="N101" s="30"/>
      <c r="O101" s="30"/>
      <c r="P101" s="26"/>
      <c r="Q101" s="26"/>
      <c r="R101" s="27">
        <v>159000</v>
      </c>
      <c r="S101" s="28">
        <v>0</v>
      </c>
      <c r="T101" s="61" t="s">
        <v>292</v>
      </c>
    </row>
    <row r="102" spans="1:20" ht="110.5" customHeight="1" x14ac:dyDescent="0.35">
      <c r="A102" s="16">
        <f t="shared" si="3"/>
        <v>7</v>
      </c>
      <c r="B102" s="16">
        <v>60001410</v>
      </c>
      <c r="C102" s="30" t="s">
        <v>156</v>
      </c>
      <c r="D102" s="22"/>
      <c r="E102" s="18"/>
      <c r="F102" s="19">
        <v>5366.9171932158297</v>
      </c>
      <c r="G102" s="20">
        <v>39000</v>
      </c>
      <c r="H102" s="21">
        <v>0.13761326136450847</v>
      </c>
      <c r="I102" s="22">
        <v>7835.4639175257735</v>
      </c>
      <c r="J102" s="22">
        <v>39000</v>
      </c>
      <c r="K102" s="23">
        <v>0.20090933121860957</v>
      </c>
      <c r="L102" s="24"/>
      <c r="M102" s="30"/>
      <c r="N102" s="30"/>
      <c r="O102" s="30"/>
      <c r="P102" s="26"/>
      <c r="Q102" s="26"/>
      <c r="R102" s="27">
        <v>39000</v>
      </c>
      <c r="S102" s="28">
        <v>0</v>
      </c>
      <c r="T102" s="61" t="s">
        <v>291</v>
      </c>
    </row>
    <row r="103" spans="1:20" ht="110.5" customHeight="1" x14ac:dyDescent="0.35">
      <c r="A103" s="16">
        <f t="shared" si="3"/>
        <v>8</v>
      </c>
      <c r="B103" s="16">
        <v>60001086</v>
      </c>
      <c r="C103" s="30" t="s">
        <v>157</v>
      </c>
      <c r="D103" s="22"/>
      <c r="E103" s="18"/>
      <c r="F103" s="19">
        <v>12930.767567567569</v>
      </c>
      <c r="G103" s="20">
        <v>39000</v>
      </c>
      <c r="H103" s="21">
        <v>0.33155814275814277</v>
      </c>
      <c r="I103" s="22">
        <v>12800</v>
      </c>
      <c r="J103" s="22">
        <v>39000</v>
      </c>
      <c r="K103" s="23">
        <v>0.3282051282051282</v>
      </c>
      <c r="L103" s="24"/>
      <c r="M103" s="30"/>
      <c r="N103" s="30"/>
      <c r="O103" s="30"/>
      <c r="P103" s="26"/>
      <c r="Q103" s="26"/>
      <c r="R103" s="27">
        <v>39000</v>
      </c>
      <c r="S103" s="28">
        <v>0</v>
      </c>
      <c r="T103" s="61" t="s">
        <v>291</v>
      </c>
    </row>
    <row r="104" spans="1:20" ht="110.5" customHeight="1" x14ac:dyDescent="0.35">
      <c r="A104" s="16">
        <f t="shared" si="3"/>
        <v>9</v>
      </c>
      <c r="B104" s="16">
        <v>60012100</v>
      </c>
      <c r="C104" s="30" t="s">
        <v>158</v>
      </c>
      <c r="D104" s="22"/>
      <c r="E104" s="18"/>
      <c r="F104" s="19">
        <v>7199.3256774419015</v>
      </c>
      <c r="G104" s="20">
        <v>39000</v>
      </c>
      <c r="H104" s="21">
        <v>0.18459809429338209</v>
      </c>
      <c r="I104" s="22">
        <v>7673.2783505154648</v>
      </c>
      <c r="J104" s="22">
        <v>39000</v>
      </c>
      <c r="K104" s="23">
        <v>0.19675072693629397</v>
      </c>
      <c r="L104" s="24"/>
      <c r="M104" s="30"/>
      <c r="N104" s="30"/>
      <c r="O104" s="30"/>
      <c r="P104" s="26"/>
      <c r="Q104" s="26"/>
      <c r="R104" s="27">
        <v>39000</v>
      </c>
      <c r="S104" s="28">
        <v>0</v>
      </c>
      <c r="T104" s="61" t="s">
        <v>291</v>
      </c>
    </row>
    <row r="105" spans="1:20" ht="110.5" customHeight="1" x14ac:dyDescent="0.35">
      <c r="A105" s="16">
        <f t="shared" si="3"/>
        <v>10</v>
      </c>
      <c r="B105" s="16">
        <v>60000584</v>
      </c>
      <c r="C105" s="30" t="s">
        <v>159</v>
      </c>
      <c r="D105" s="22"/>
      <c r="E105" s="18"/>
      <c r="F105" s="19">
        <v>11311.508470219105</v>
      </c>
      <c r="G105" s="20">
        <v>39000</v>
      </c>
      <c r="H105" s="21">
        <v>0.29003867872356681</v>
      </c>
      <c r="I105" s="22">
        <v>10960.683091201519</v>
      </c>
      <c r="J105" s="22">
        <v>39000</v>
      </c>
      <c r="K105" s="23">
        <v>0.28104315618465436</v>
      </c>
      <c r="L105" s="24"/>
      <c r="M105" s="30"/>
      <c r="N105" s="30"/>
      <c r="O105" s="30"/>
      <c r="P105" s="26"/>
      <c r="Q105" s="26"/>
      <c r="R105" s="27">
        <v>39000</v>
      </c>
      <c r="S105" s="28">
        <v>0</v>
      </c>
      <c r="T105" s="61" t="s">
        <v>291</v>
      </c>
    </row>
    <row r="106" spans="1:20" ht="110.5" customHeight="1" x14ac:dyDescent="0.35">
      <c r="A106" s="16">
        <f t="shared" si="3"/>
        <v>11</v>
      </c>
      <c r="B106" s="16">
        <v>60012102</v>
      </c>
      <c r="C106" s="30" t="s">
        <v>160</v>
      </c>
      <c r="D106" s="22"/>
      <c r="E106" s="18"/>
      <c r="F106" s="19">
        <v>6690.2019661016948</v>
      </c>
      <c r="G106" s="20">
        <v>39000</v>
      </c>
      <c r="H106" s="21">
        <v>0.17154364015645371</v>
      </c>
      <c r="I106" s="22">
        <v>7747.333333333333</v>
      </c>
      <c r="J106" s="22">
        <v>39000</v>
      </c>
      <c r="K106" s="23">
        <v>0.19864957264957264</v>
      </c>
      <c r="L106" s="24"/>
      <c r="M106" s="30"/>
      <c r="N106" s="30"/>
      <c r="O106" s="30"/>
      <c r="P106" s="26"/>
      <c r="Q106" s="26"/>
      <c r="R106" s="27">
        <v>39000</v>
      </c>
      <c r="S106" s="28">
        <v>0</v>
      </c>
      <c r="T106" s="61" t="s">
        <v>291</v>
      </c>
    </row>
    <row r="107" spans="1:20" ht="61.5" customHeight="1" x14ac:dyDescent="0.35">
      <c r="A107" s="16">
        <f t="shared" si="3"/>
        <v>12</v>
      </c>
      <c r="B107" s="16" t="s">
        <v>161</v>
      </c>
      <c r="C107" s="30" t="s">
        <v>162</v>
      </c>
      <c r="D107" s="22"/>
      <c r="E107" s="18"/>
      <c r="F107" s="19">
        <v>16288</v>
      </c>
      <c r="G107" s="20">
        <v>45000</v>
      </c>
      <c r="H107" s="21">
        <v>0.36195555555555553</v>
      </c>
      <c r="I107" s="22">
        <v>16288</v>
      </c>
      <c r="J107" s="22">
        <v>45000</v>
      </c>
      <c r="K107" s="23">
        <v>0.36195555555555553</v>
      </c>
      <c r="L107" s="24"/>
      <c r="M107" s="30"/>
      <c r="N107" s="30"/>
      <c r="O107" s="30"/>
      <c r="P107" s="26"/>
      <c r="Q107" s="26"/>
      <c r="S107" s="28"/>
      <c r="T107" s="61" t="s">
        <v>293</v>
      </c>
    </row>
    <row r="108" spans="1:20" ht="61.5" customHeight="1" x14ac:dyDescent="0.35">
      <c r="A108" s="16">
        <f t="shared" si="3"/>
        <v>13</v>
      </c>
      <c r="B108" s="16" t="s">
        <v>163</v>
      </c>
      <c r="C108" s="30" t="s">
        <v>164</v>
      </c>
      <c r="D108" s="22"/>
      <c r="E108" s="18"/>
      <c r="F108" s="19">
        <v>17500</v>
      </c>
      <c r="G108" s="20">
        <v>45000</v>
      </c>
      <c r="H108" s="21">
        <v>0.3888888888888889</v>
      </c>
      <c r="I108" s="22">
        <v>17500</v>
      </c>
      <c r="J108" s="22">
        <v>45000</v>
      </c>
      <c r="K108" s="23">
        <v>0.3888888888888889</v>
      </c>
      <c r="L108" s="24"/>
      <c r="M108" s="30"/>
      <c r="N108" s="30"/>
      <c r="O108" s="30"/>
      <c r="P108" s="26"/>
      <c r="Q108" s="26"/>
      <c r="S108" s="28"/>
      <c r="T108" s="61" t="s">
        <v>293</v>
      </c>
    </row>
    <row r="109" spans="1:20" ht="61.5" customHeight="1" x14ac:dyDescent="0.35">
      <c r="A109" s="16">
        <f t="shared" si="3"/>
        <v>14</v>
      </c>
      <c r="B109" s="16" t="s">
        <v>165</v>
      </c>
      <c r="C109" s="30" t="s">
        <v>166</v>
      </c>
      <c r="D109" s="22"/>
      <c r="E109" s="18"/>
      <c r="F109" s="19">
        <v>16099</v>
      </c>
      <c r="G109" s="20">
        <v>45000</v>
      </c>
      <c r="H109" s="21">
        <v>0.35775555555555555</v>
      </c>
      <c r="I109" s="22">
        <v>16099</v>
      </c>
      <c r="J109" s="22">
        <v>45000</v>
      </c>
      <c r="K109" s="23">
        <v>0.35775555555555555</v>
      </c>
      <c r="L109" s="24"/>
      <c r="M109" s="30"/>
      <c r="N109" s="30"/>
      <c r="O109" s="30"/>
      <c r="P109" s="26"/>
      <c r="Q109" s="26"/>
      <c r="S109" s="28"/>
      <c r="T109" s="61" t="s">
        <v>293</v>
      </c>
    </row>
    <row r="110" spans="1:20" ht="61.5" customHeight="1" x14ac:dyDescent="0.35">
      <c r="A110" s="16">
        <f t="shared" si="3"/>
        <v>15</v>
      </c>
      <c r="B110" s="16" t="s">
        <v>185</v>
      </c>
      <c r="C110" s="30" t="s">
        <v>186</v>
      </c>
      <c r="D110" s="22"/>
      <c r="E110" s="18"/>
      <c r="F110" s="19">
        <v>15455</v>
      </c>
      <c r="G110" s="20">
        <v>39000</v>
      </c>
      <c r="H110" s="21">
        <v>0.3962820512820513</v>
      </c>
      <c r="I110" s="22">
        <v>15455</v>
      </c>
      <c r="J110" s="22">
        <v>39000</v>
      </c>
      <c r="K110" s="23">
        <v>0.3962820512820513</v>
      </c>
      <c r="L110" s="24"/>
      <c r="M110" s="30"/>
      <c r="N110" s="30"/>
      <c r="O110" s="30" t="s">
        <v>187</v>
      </c>
      <c r="P110" s="26"/>
      <c r="Q110" s="26"/>
      <c r="S110" s="28"/>
      <c r="T110" s="61" t="s">
        <v>293</v>
      </c>
    </row>
    <row r="111" spans="1:20" ht="61.5" customHeight="1" x14ac:dyDescent="0.35">
      <c r="A111" s="16">
        <f t="shared" si="3"/>
        <v>16</v>
      </c>
      <c r="B111" s="16" t="s">
        <v>169</v>
      </c>
      <c r="C111" s="30" t="s">
        <v>170</v>
      </c>
      <c r="D111" s="22"/>
      <c r="E111" s="18"/>
      <c r="F111" s="19">
        <v>20139</v>
      </c>
      <c r="G111" s="20">
        <v>59000</v>
      </c>
      <c r="H111" s="21">
        <v>0.34133898305084748</v>
      </c>
      <c r="I111" s="22">
        <v>20139</v>
      </c>
      <c r="J111" s="22">
        <v>59000</v>
      </c>
      <c r="K111" s="23">
        <v>0.34133898305084748</v>
      </c>
      <c r="L111" s="24"/>
      <c r="M111" s="30"/>
      <c r="N111" s="30"/>
      <c r="O111" s="30"/>
      <c r="P111" s="26"/>
      <c r="Q111" s="26"/>
      <c r="S111" s="28"/>
      <c r="T111" s="61" t="s">
        <v>293</v>
      </c>
    </row>
    <row r="112" spans="1:20" ht="61.5" customHeight="1" x14ac:dyDescent="0.35">
      <c r="A112" s="16">
        <f t="shared" si="3"/>
        <v>17</v>
      </c>
      <c r="B112" s="16" t="s">
        <v>171</v>
      </c>
      <c r="C112" s="30" t="s">
        <v>172</v>
      </c>
      <c r="D112" s="22"/>
      <c r="E112" s="18"/>
      <c r="F112" s="19">
        <v>17197</v>
      </c>
      <c r="G112" s="20">
        <v>39000</v>
      </c>
      <c r="H112" s="21">
        <v>0.44094871794871793</v>
      </c>
      <c r="I112" s="22">
        <v>17197</v>
      </c>
      <c r="J112" s="22">
        <v>39000</v>
      </c>
      <c r="K112" s="23">
        <v>0.44094871794871793</v>
      </c>
      <c r="L112" s="24"/>
      <c r="M112" s="30"/>
      <c r="N112" s="30"/>
      <c r="O112" s="30"/>
      <c r="P112" s="26"/>
      <c r="Q112" s="26"/>
      <c r="S112" s="28"/>
      <c r="T112" s="61" t="s">
        <v>293</v>
      </c>
    </row>
    <row r="113" spans="1:20" ht="61.5" customHeight="1" x14ac:dyDescent="0.35">
      <c r="A113" s="16">
        <f t="shared" si="3"/>
        <v>18</v>
      </c>
      <c r="B113" s="16" t="s">
        <v>173</v>
      </c>
      <c r="C113" s="30" t="s">
        <v>174</v>
      </c>
      <c r="D113" s="22"/>
      <c r="E113" s="18"/>
      <c r="F113" s="19">
        <v>12027</v>
      </c>
      <c r="G113" s="20">
        <v>35000</v>
      </c>
      <c r="H113" s="21">
        <v>0.34362857142857145</v>
      </c>
      <c r="I113" s="22">
        <v>12027</v>
      </c>
      <c r="J113" s="22">
        <v>35000</v>
      </c>
      <c r="K113" s="23">
        <v>0.34362857142857145</v>
      </c>
      <c r="L113" s="24"/>
      <c r="M113" s="30"/>
      <c r="N113" s="30"/>
      <c r="O113" s="30"/>
      <c r="P113" s="26"/>
      <c r="Q113" s="26"/>
      <c r="S113" s="28"/>
      <c r="T113" s="61" t="s">
        <v>293</v>
      </c>
    </row>
    <row r="114" spans="1:20" ht="61.5" customHeight="1" x14ac:dyDescent="0.35">
      <c r="A114" s="16">
        <f t="shared" si="3"/>
        <v>19</v>
      </c>
      <c r="B114" s="16" t="s">
        <v>175</v>
      </c>
      <c r="C114" s="30" t="s">
        <v>176</v>
      </c>
      <c r="D114" s="22"/>
      <c r="E114" s="18"/>
      <c r="F114" s="19">
        <v>15189</v>
      </c>
      <c r="G114" s="20">
        <v>39000</v>
      </c>
      <c r="H114" s="21">
        <v>0.38946153846153847</v>
      </c>
      <c r="I114" s="22">
        <v>15189</v>
      </c>
      <c r="J114" s="22">
        <v>39000</v>
      </c>
      <c r="K114" s="23">
        <v>0.38946153846153847</v>
      </c>
      <c r="L114" s="24"/>
      <c r="M114" s="30"/>
      <c r="N114" s="30"/>
      <c r="O114" s="30"/>
      <c r="P114" s="26"/>
      <c r="Q114" s="26"/>
      <c r="S114" s="28"/>
      <c r="T114" s="61" t="s">
        <v>293</v>
      </c>
    </row>
    <row r="115" spans="1:20" ht="61.5" customHeight="1" x14ac:dyDescent="0.35">
      <c r="A115" s="16">
        <f t="shared" si="3"/>
        <v>20</v>
      </c>
      <c r="B115" s="16" t="s">
        <v>177</v>
      </c>
      <c r="C115" s="30" t="s">
        <v>178</v>
      </c>
      <c r="D115" s="22"/>
      <c r="E115" s="18"/>
      <c r="F115" s="19">
        <v>15189</v>
      </c>
      <c r="G115" s="20">
        <v>39000</v>
      </c>
      <c r="H115" s="21">
        <v>0.38946153846153847</v>
      </c>
      <c r="I115" s="22">
        <v>15189</v>
      </c>
      <c r="J115" s="22">
        <v>39000</v>
      </c>
      <c r="K115" s="23">
        <v>0.38946153846153847</v>
      </c>
      <c r="L115" s="24"/>
      <c r="M115" s="30"/>
      <c r="N115" s="30"/>
      <c r="O115" s="30"/>
      <c r="P115" s="26"/>
      <c r="Q115" s="26"/>
      <c r="S115" s="28"/>
      <c r="T115" s="61" t="s">
        <v>293</v>
      </c>
    </row>
    <row r="116" spans="1:20" ht="61.5" customHeight="1" x14ac:dyDescent="0.35">
      <c r="A116" s="16">
        <f t="shared" si="3"/>
        <v>21</v>
      </c>
      <c r="B116" s="16" t="s">
        <v>179</v>
      </c>
      <c r="C116" s="30" t="s">
        <v>180</v>
      </c>
      <c r="D116" s="22"/>
      <c r="E116" s="18"/>
      <c r="F116" s="19">
        <v>13106</v>
      </c>
      <c r="G116" s="20">
        <v>35000</v>
      </c>
      <c r="H116" s="21">
        <v>0.37445714285714288</v>
      </c>
      <c r="I116" s="22">
        <v>13106</v>
      </c>
      <c r="J116" s="22">
        <v>35000</v>
      </c>
      <c r="K116" s="23">
        <v>0.37445714285714288</v>
      </c>
      <c r="L116" s="24"/>
      <c r="M116" s="30"/>
      <c r="N116" s="30"/>
      <c r="O116" s="30"/>
      <c r="P116" s="26"/>
      <c r="Q116" s="26"/>
      <c r="S116" s="28"/>
      <c r="T116" s="61" t="s">
        <v>293</v>
      </c>
    </row>
    <row r="117" spans="1:20" ht="61.5" customHeight="1" x14ac:dyDescent="0.35">
      <c r="A117" s="16">
        <f t="shared" si="3"/>
        <v>22</v>
      </c>
      <c r="B117" s="16" t="s">
        <v>181</v>
      </c>
      <c r="C117" s="30" t="s">
        <v>182</v>
      </c>
      <c r="D117" s="22"/>
      <c r="E117" s="18"/>
      <c r="F117" s="19">
        <v>16667</v>
      </c>
      <c r="G117" s="20">
        <v>39000</v>
      </c>
      <c r="H117" s="21">
        <v>0.42735897435897435</v>
      </c>
      <c r="I117" s="22">
        <v>16667</v>
      </c>
      <c r="J117" s="22">
        <v>39000</v>
      </c>
      <c r="K117" s="23">
        <v>0.42735897435897435</v>
      </c>
      <c r="L117" s="24"/>
      <c r="M117" s="30"/>
      <c r="N117" s="30"/>
      <c r="O117" s="30"/>
      <c r="P117" s="26"/>
      <c r="Q117" s="26"/>
      <c r="S117" s="28"/>
      <c r="T117" s="61" t="s">
        <v>293</v>
      </c>
    </row>
    <row r="118" spans="1:20" ht="61.5" customHeight="1" x14ac:dyDescent="0.35">
      <c r="A118" s="16">
        <f t="shared" si="3"/>
        <v>23</v>
      </c>
      <c r="B118" s="16" t="s">
        <v>183</v>
      </c>
      <c r="C118" s="30" t="s">
        <v>184</v>
      </c>
      <c r="D118" s="22"/>
      <c r="E118" s="18"/>
      <c r="F118" s="19">
        <v>13258</v>
      </c>
      <c r="G118" s="20">
        <v>39000</v>
      </c>
      <c r="H118" s="21">
        <v>0.33994871794871795</v>
      </c>
      <c r="I118" s="22">
        <v>13258</v>
      </c>
      <c r="J118" s="22">
        <v>39000</v>
      </c>
      <c r="K118" s="23">
        <v>0.33994871794871795</v>
      </c>
      <c r="L118" s="24"/>
      <c r="M118" s="30"/>
      <c r="N118" s="30"/>
      <c r="O118" s="30"/>
      <c r="P118" s="26"/>
      <c r="Q118" s="26"/>
      <c r="S118" s="28"/>
      <c r="T118" s="61" t="s">
        <v>293</v>
      </c>
    </row>
    <row r="119" spans="1:20" ht="61.5" customHeight="1" x14ac:dyDescent="0.35">
      <c r="A119" s="16">
        <f t="shared" si="3"/>
        <v>24</v>
      </c>
      <c r="B119" s="16" t="s">
        <v>188</v>
      </c>
      <c r="C119" s="30" t="s">
        <v>189</v>
      </c>
      <c r="D119" s="22"/>
      <c r="E119" s="18"/>
      <c r="F119" s="19">
        <v>2914</v>
      </c>
      <c r="G119" s="20">
        <v>20000</v>
      </c>
      <c r="H119" s="21">
        <v>0.1457</v>
      </c>
      <c r="I119" s="22">
        <v>2914</v>
      </c>
      <c r="J119" s="22">
        <v>20000</v>
      </c>
      <c r="K119" s="23">
        <v>0.1457</v>
      </c>
      <c r="L119" s="24"/>
      <c r="M119" s="30"/>
      <c r="N119" s="30"/>
      <c r="O119" s="30"/>
      <c r="P119" s="26"/>
      <c r="Q119" s="26"/>
      <c r="S119" s="28"/>
      <c r="T119" s="61" t="s">
        <v>293</v>
      </c>
    </row>
    <row r="120" spans="1:20" ht="61.5" customHeight="1" x14ac:dyDescent="0.35">
      <c r="A120" s="16">
        <f t="shared" si="3"/>
        <v>25</v>
      </c>
      <c r="B120" s="16" t="s">
        <v>190</v>
      </c>
      <c r="C120" s="30" t="s">
        <v>191</v>
      </c>
      <c r="D120" s="22"/>
      <c r="E120" s="18"/>
      <c r="F120" s="19">
        <v>55000</v>
      </c>
      <c r="G120" s="20">
        <v>99000</v>
      </c>
      <c r="H120" s="21">
        <v>0.55555555555555558</v>
      </c>
      <c r="I120" s="22">
        <v>55000</v>
      </c>
      <c r="J120" s="22">
        <v>99000</v>
      </c>
      <c r="K120" s="23">
        <v>0.55555555555555558</v>
      </c>
      <c r="L120" s="24"/>
      <c r="M120" s="30"/>
      <c r="N120" s="30"/>
      <c r="O120" s="30"/>
      <c r="P120" s="26"/>
      <c r="Q120" s="26"/>
      <c r="S120" s="28"/>
      <c r="T120" s="61" t="s">
        <v>291</v>
      </c>
    </row>
    <row r="121" spans="1:20" ht="61.5" customHeight="1" x14ac:dyDescent="0.35">
      <c r="A121" s="16">
        <f t="shared" si="3"/>
        <v>26</v>
      </c>
      <c r="B121" s="16" t="s">
        <v>192</v>
      </c>
      <c r="C121" s="30" t="s">
        <v>193</v>
      </c>
      <c r="D121" s="22"/>
      <c r="E121" s="18"/>
      <c r="F121" s="19">
        <v>110000</v>
      </c>
      <c r="G121" s="20">
        <v>219000</v>
      </c>
      <c r="H121" s="21">
        <v>0.50228310502283102</v>
      </c>
      <c r="I121" s="22">
        <v>110000</v>
      </c>
      <c r="J121" s="22">
        <v>219000</v>
      </c>
      <c r="K121" s="23">
        <v>0.50228310502283102</v>
      </c>
      <c r="L121" s="24"/>
      <c r="M121" s="30"/>
      <c r="N121" s="30"/>
      <c r="O121" s="30"/>
      <c r="P121" s="26"/>
      <c r="Q121" s="26"/>
      <c r="S121" s="28"/>
      <c r="T121" s="61" t="s">
        <v>291</v>
      </c>
    </row>
    <row r="122" spans="1:20" ht="61.5" customHeight="1" x14ac:dyDescent="0.35">
      <c r="A122" s="16">
        <f t="shared" si="3"/>
        <v>27</v>
      </c>
      <c r="B122" s="16" t="s">
        <v>194</v>
      </c>
      <c r="C122" s="30" t="s">
        <v>195</v>
      </c>
      <c r="D122" s="22"/>
      <c r="E122" s="18"/>
      <c r="F122" s="19">
        <v>55000</v>
      </c>
      <c r="G122" s="20">
        <v>99000</v>
      </c>
      <c r="H122" s="21">
        <v>0.55555555555555558</v>
      </c>
      <c r="I122" s="22">
        <v>55000</v>
      </c>
      <c r="J122" s="22">
        <v>99000</v>
      </c>
      <c r="K122" s="23">
        <v>0.55555555555555558</v>
      </c>
      <c r="L122" s="24"/>
      <c r="M122" s="30"/>
      <c r="N122" s="30"/>
      <c r="O122" s="30"/>
      <c r="P122" s="26"/>
      <c r="Q122" s="26"/>
      <c r="S122" s="28"/>
      <c r="T122" s="61" t="s">
        <v>291</v>
      </c>
    </row>
    <row r="123" spans="1:20" ht="61.5" customHeight="1" x14ac:dyDescent="0.35">
      <c r="A123" s="16">
        <f t="shared" si="3"/>
        <v>28</v>
      </c>
      <c r="B123" s="16" t="s">
        <v>196</v>
      </c>
      <c r="C123" s="30" t="s">
        <v>197</v>
      </c>
      <c r="D123" s="22"/>
      <c r="E123" s="18"/>
      <c r="F123" s="19">
        <v>110000</v>
      </c>
      <c r="G123" s="20">
        <v>219000</v>
      </c>
      <c r="H123" s="21">
        <v>0.50228310502283102</v>
      </c>
      <c r="I123" s="22">
        <v>110000</v>
      </c>
      <c r="J123" s="22">
        <v>219000</v>
      </c>
      <c r="K123" s="23">
        <v>0.50228310502283102</v>
      </c>
      <c r="L123" s="24"/>
      <c r="M123" s="30"/>
      <c r="N123" s="30"/>
      <c r="O123" s="30"/>
      <c r="P123" s="26"/>
      <c r="Q123" s="26"/>
      <c r="S123" s="28"/>
      <c r="T123" s="61" t="s">
        <v>291</v>
      </c>
    </row>
    <row r="124" spans="1:20" ht="61.5" customHeight="1" x14ac:dyDescent="0.35">
      <c r="A124" s="16">
        <f t="shared" si="3"/>
        <v>29</v>
      </c>
      <c r="B124" s="16" t="s">
        <v>198</v>
      </c>
      <c r="C124" s="30" t="s">
        <v>199</v>
      </c>
      <c r="D124" s="22"/>
      <c r="E124" s="18"/>
      <c r="F124" s="19">
        <v>155000</v>
      </c>
      <c r="G124" s="20">
        <v>269000</v>
      </c>
      <c r="H124" s="21">
        <v>0.57620817843866168</v>
      </c>
      <c r="I124" s="22">
        <v>155000</v>
      </c>
      <c r="J124" s="22">
        <v>269000</v>
      </c>
      <c r="K124" s="23">
        <v>0.57620817843866168</v>
      </c>
      <c r="L124" s="24"/>
      <c r="M124" s="30"/>
      <c r="N124" s="30"/>
      <c r="O124" s="30"/>
      <c r="P124" s="26"/>
      <c r="Q124" s="26"/>
      <c r="S124" s="28"/>
      <c r="T124" s="61" t="s">
        <v>291</v>
      </c>
    </row>
    <row r="125" spans="1:20" ht="61.5" customHeight="1" x14ac:dyDescent="0.35">
      <c r="A125" s="16">
        <f t="shared" si="3"/>
        <v>30</v>
      </c>
      <c r="B125" s="16" t="s">
        <v>200</v>
      </c>
      <c r="C125" s="30" t="s">
        <v>201</v>
      </c>
      <c r="D125" s="22"/>
      <c r="E125" s="18"/>
      <c r="F125" s="19">
        <v>55000</v>
      </c>
      <c r="G125" s="20">
        <v>90000</v>
      </c>
      <c r="H125" s="21">
        <v>0.61111111111111116</v>
      </c>
      <c r="I125" s="22">
        <v>55000</v>
      </c>
      <c r="J125" s="22">
        <v>90000</v>
      </c>
      <c r="K125" s="23">
        <v>0.61111111111111116</v>
      </c>
      <c r="L125" s="24"/>
      <c r="M125" s="30"/>
      <c r="N125" s="30"/>
      <c r="O125" s="30"/>
      <c r="P125" s="26"/>
      <c r="Q125" s="26"/>
      <c r="S125" s="28"/>
      <c r="T125" s="61" t="s">
        <v>291</v>
      </c>
    </row>
    <row r="126" spans="1:20" ht="61.5" customHeight="1" x14ac:dyDescent="0.35">
      <c r="A126" s="16">
        <f t="shared" si="3"/>
        <v>31</v>
      </c>
      <c r="B126" s="16" t="s">
        <v>202</v>
      </c>
      <c r="C126" s="30" t="s">
        <v>203</v>
      </c>
      <c r="D126" s="22"/>
      <c r="E126" s="18"/>
      <c r="F126" s="19">
        <v>95000</v>
      </c>
      <c r="G126" s="20">
        <v>169000</v>
      </c>
      <c r="H126" s="21">
        <v>0.56213017751479288</v>
      </c>
      <c r="I126" s="22">
        <v>95000</v>
      </c>
      <c r="J126" s="22">
        <v>169000</v>
      </c>
      <c r="K126" s="23">
        <v>0.56213017751479288</v>
      </c>
      <c r="L126" s="24"/>
      <c r="M126" s="30"/>
      <c r="N126" s="30"/>
      <c r="O126" s="30"/>
      <c r="P126" s="26"/>
      <c r="Q126" s="26"/>
      <c r="S126" s="28"/>
      <c r="T126" s="61" t="s">
        <v>291</v>
      </c>
    </row>
    <row r="127" spans="1:20" ht="61.5" customHeight="1" x14ac:dyDescent="0.35">
      <c r="A127" s="16">
        <f t="shared" si="3"/>
        <v>32</v>
      </c>
      <c r="B127" s="16" t="s">
        <v>204</v>
      </c>
      <c r="C127" s="30" t="s">
        <v>205</v>
      </c>
      <c r="D127" s="22"/>
      <c r="E127" s="18"/>
      <c r="F127" s="19">
        <v>95000</v>
      </c>
      <c r="G127" s="20">
        <v>129000</v>
      </c>
      <c r="H127" s="21">
        <v>0.73643410852713176</v>
      </c>
      <c r="I127" s="22">
        <v>95000</v>
      </c>
      <c r="J127" s="22">
        <v>129000</v>
      </c>
      <c r="K127" s="23">
        <v>0.73643410852713176</v>
      </c>
      <c r="L127" s="24"/>
      <c r="M127" s="30"/>
      <c r="N127" s="30"/>
      <c r="O127" s="30"/>
      <c r="P127" s="26"/>
      <c r="Q127" s="26"/>
      <c r="S127" s="28"/>
      <c r="T127" s="61" t="s">
        <v>291</v>
      </c>
    </row>
    <row r="128" spans="1:20" ht="61.5" customHeight="1" x14ac:dyDescent="0.35">
      <c r="A128" s="16">
        <f t="shared" si="3"/>
        <v>33</v>
      </c>
      <c r="B128" s="16" t="s">
        <v>206</v>
      </c>
      <c r="C128" s="30" t="s">
        <v>207</v>
      </c>
      <c r="D128" s="22"/>
      <c r="E128" s="18"/>
      <c r="F128" s="19">
        <v>15682</v>
      </c>
      <c r="G128" s="20">
        <v>39000</v>
      </c>
      <c r="H128" s="21">
        <v>0.40210256410256412</v>
      </c>
      <c r="I128" s="22">
        <v>15682</v>
      </c>
      <c r="J128" s="22">
        <v>39000</v>
      </c>
      <c r="K128" s="23">
        <v>0.40210256410256412</v>
      </c>
      <c r="L128" s="24"/>
      <c r="M128" s="30"/>
      <c r="N128" s="30"/>
      <c r="O128" s="30"/>
      <c r="P128" s="26"/>
      <c r="Q128" s="26"/>
      <c r="S128" s="28"/>
      <c r="T128" s="61" t="s">
        <v>293</v>
      </c>
    </row>
    <row r="129" spans="1:20" ht="61.5" customHeight="1" x14ac:dyDescent="0.35">
      <c r="A129" s="16">
        <f t="shared" si="3"/>
        <v>34</v>
      </c>
      <c r="B129" s="16" t="s">
        <v>208</v>
      </c>
      <c r="C129" s="30" t="s">
        <v>209</v>
      </c>
      <c r="D129" s="22"/>
      <c r="E129" s="18"/>
      <c r="F129" s="19">
        <v>6453</v>
      </c>
      <c r="G129" s="20">
        <v>25000</v>
      </c>
      <c r="H129" s="21">
        <v>0.25812000000000002</v>
      </c>
      <c r="I129" s="22">
        <v>6453</v>
      </c>
      <c r="J129" s="22">
        <v>25000</v>
      </c>
      <c r="K129" s="23">
        <v>0.25812000000000002</v>
      </c>
      <c r="L129" s="24"/>
      <c r="M129" s="30"/>
      <c r="N129" s="30"/>
      <c r="O129" s="30"/>
      <c r="P129" s="26"/>
      <c r="Q129" s="26"/>
      <c r="S129" s="28"/>
      <c r="T129" s="61" t="s">
        <v>293</v>
      </c>
    </row>
    <row r="130" spans="1:20" ht="61.5" customHeight="1" x14ac:dyDescent="0.35">
      <c r="A130" s="16">
        <f t="shared" si="3"/>
        <v>35</v>
      </c>
      <c r="B130" s="16" t="s">
        <v>210</v>
      </c>
      <c r="C130" s="30" t="s">
        <v>211</v>
      </c>
      <c r="D130" s="22"/>
      <c r="E130" s="18"/>
      <c r="F130" s="19">
        <v>6453</v>
      </c>
      <c r="G130" s="20">
        <v>25000</v>
      </c>
      <c r="H130" s="21">
        <v>0.25812000000000002</v>
      </c>
      <c r="I130" s="22">
        <v>6453</v>
      </c>
      <c r="J130" s="22">
        <v>25000</v>
      </c>
      <c r="K130" s="23">
        <v>0.25812000000000002</v>
      </c>
      <c r="L130" s="24"/>
      <c r="M130" s="30"/>
      <c r="N130" s="30"/>
      <c r="O130" s="30"/>
      <c r="P130" s="26"/>
      <c r="Q130" s="26"/>
      <c r="S130" s="28"/>
      <c r="T130" s="61" t="s">
        <v>293</v>
      </c>
    </row>
    <row r="131" spans="1:20" ht="61.5" customHeight="1" x14ac:dyDescent="0.35">
      <c r="A131" s="16">
        <f t="shared" si="3"/>
        <v>36</v>
      </c>
      <c r="B131" s="16" t="s">
        <v>212</v>
      </c>
      <c r="C131" s="30" t="s">
        <v>213</v>
      </c>
      <c r="D131" s="22"/>
      <c r="E131" s="18"/>
      <c r="F131" s="19">
        <v>6453</v>
      </c>
      <c r="G131" s="20">
        <v>25000</v>
      </c>
      <c r="H131" s="21">
        <v>0.25812000000000002</v>
      </c>
      <c r="I131" s="22">
        <v>6453</v>
      </c>
      <c r="J131" s="22">
        <v>25000</v>
      </c>
      <c r="K131" s="23">
        <v>0.25812000000000002</v>
      </c>
      <c r="L131" s="24"/>
      <c r="M131" s="30"/>
      <c r="N131" s="30"/>
      <c r="O131" s="30"/>
      <c r="P131" s="26"/>
      <c r="Q131" s="26"/>
      <c r="S131" s="28"/>
      <c r="T131" s="61" t="s">
        <v>293</v>
      </c>
    </row>
    <row r="132" spans="1:20" ht="61.5" customHeight="1" x14ac:dyDescent="0.35">
      <c r="A132" s="16">
        <f t="shared" si="3"/>
        <v>37</v>
      </c>
      <c r="B132" s="16" t="s">
        <v>214</v>
      </c>
      <c r="C132" s="30" t="s">
        <v>215</v>
      </c>
      <c r="D132" s="22"/>
      <c r="E132" s="18"/>
      <c r="F132" s="19">
        <v>7032</v>
      </c>
      <c r="G132" s="20">
        <v>25000</v>
      </c>
      <c r="H132" s="21">
        <v>0.28127999999999997</v>
      </c>
      <c r="I132" s="22">
        <v>7032</v>
      </c>
      <c r="J132" s="22">
        <v>25000</v>
      </c>
      <c r="K132" s="23">
        <v>0.28127999999999997</v>
      </c>
      <c r="L132" s="24"/>
      <c r="M132" s="30"/>
      <c r="N132" s="30"/>
      <c r="O132" s="30"/>
      <c r="P132" s="26"/>
      <c r="Q132" s="26"/>
      <c r="S132" s="28"/>
      <c r="T132" s="61" t="s">
        <v>293</v>
      </c>
    </row>
    <row r="133" spans="1:20" ht="61.5" customHeight="1" x14ac:dyDescent="0.35">
      <c r="A133" s="16">
        <f t="shared" si="3"/>
        <v>38</v>
      </c>
      <c r="B133" s="16" t="s">
        <v>216</v>
      </c>
      <c r="C133" s="30" t="s">
        <v>217</v>
      </c>
      <c r="D133" s="22"/>
      <c r="E133" s="18"/>
      <c r="F133" s="19">
        <v>41000</v>
      </c>
      <c r="G133" s="20">
        <v>99000</v>
      </c>
      <c r="H133" s="21">
        <v>0.41414141414141414</v>
      </c>
      <c r="I133" s="22">
        <v>41000</v>
      </c>
      <c r="J133" s="22">
        <v>99000</v>
      </c>
      <c r="K133" s="23">
        <v>0.41414141414141414</v>
      </c>
      <c r="L133" s="24"/>
      <c r="M133" s="30"/>
      <c r="N133" s="30"/>
      <c r="O133" s="30"/>
      <c r="P133" s="26"/>
      <c r="Q133" s="26"/>
      <c r="S133" s="28"/>
      <c r="T133" s="61" t="s">
        <v>291</v>
      </c>
    </row>
    <row r="134" spans="1:20" ht="61.5" customHeight="1" x14ac:dyDescent="0.35">
      <c r="A134" s="16">
        <f t="shared" si="3"/>
        <v>39</v>
      </c>
      <c r="B134" s="16" t="s">
        <v>218</v>
      </c>
      <c r="C134" s="30" t="s">
        <v>219</v>
      </c>
      <c r="D134" s="22"/>
      <c r="E134" s="18"/>
      <c r="F134" s="19">
        <v>161500</v>
      </c>
      <c r="G134" s="20">
        <v>419000</v>
      </c>
      <c r="H134" s="21">
        <v>0.38544152744630072</v>
      </c>
      <c r="I134" s="22">
        <v>161500</v>
      </c>
      <c r="J134" s="22">
        <v>419000</v>
      </c>
      <c r="K134" s="23">
        <v>0.38544152744630072</v>
      </c>
      <c r="L134" s="24"/>
      <c r="M134" s="30"/>
      <c r="N134" s="30"/>
      <c r="O134" s="30"/>
      <c r="P134" s="26"/>
      <c r="Q134" s="26"/>
      <c r="S134" s="28"/>
      <c r="T134" s="61" t="s">
        <v>291</v>
      </c>
    </row>
    <row r="135" spans="1:20" ht="61.5" customHeight="1" x14ac:dyDescent="0.35">
      <c r="A135" s="16">
        <f t="shared" si="3"/>
        <v>40</v>
      </c>
      <c r="B135" s="16" t="s">
        <v>167</v>
      </c>
      <c r="C135" s="30" t="s">
        <v>168</v>
      </c>
      <c r="D135" s="22"/>
      <c r="E135" s="18"/>
      <c r="F135" s="19">
        <v>39040</v>
      </c>
      <c r="G135" s="20">
        <v>89000</v>
      </c>
      <c r="H135" s="21">
        <v>0.43865168539325844</v>
      </c>
      <c r="I135" s="22">
        <v>39040</v>
      </c>
      <c r="J135" s="22">
        <v>89000</v>
      </c>
      <c r="K135" s="23">
        <v>0.43865168539325844</v>
      </c>
      <c r="L135" s="24"/>
      <c r="M135" s="30"/>
      <c r="N135" s="30"/>
      <c r="O135" s="30"/>
      <c r="P135" s="26"/>
      <c r="Q135" s="26"/>
      <c r="S135" s="28"/>
      <c r="T135" s="61" t="s">
        <v>291</v>
      </c>
    </row>
    <row r="136" spans="1:20" ht="61.5" customHeight="1" x14ac:dyDescent="0.35">
      <c r="A136" s="16">
        <f t="shared" ref="A136:A142" si="4">A135+1</f>
        <v>41</v>
      </c>
      <c r="B136" s="16" t="s">
        <v>220</v>
      </c>
      <c r="C136" s="30" t="s">
        <v>221</v>
      </c>
      <c r="D136" s="22"/>
      <c r="E136" s="18"/>
      <c r="F136" s="19">
        <v>39040</v>
      </c>
      <c r="G136" s="20">
        <v>89000</v>
      </c>
      <c r="H136" s="21">
        <v>0.43865168539325844</v>
      </c>
      <c r="I136" s="22">
        <v>39040</v>
      </c>
      <c r="J136" s="22">
        <v>89000</v>
      </c>
      <c r="K136" s="23">
        <v>0.43865168539325844</v>
      </c>
      <c r="L136" s="24"/>
      <c r="M136" s="30"/>
      <c r="N136" s="30"/>
      <c r="O136" s="30"/>
      <c r="P136" s="26"/>
      <c r="Q136" s="26"/>
      <c r="S136" s="28"/>
      <c r="T136" s="61" t="s">
        <v>291</v>
      </c>
    </row>
    <row r="137" spans="1:20" ht="61.5" customHeight="1" x14ac:dyDescent="0.35">
      <c r="A137" s="16">
        <f t="shared" si="4"/>
        <v>42</v>
      </c>
      <c r="B137" s="16" t="s">
        <v>222</v>
      </c>
      <c r="C137" s="30" t="s">
        <v>223</v>
      </c>
      <c r="D137" s="22"/>
      <c r="E137" s="18"/>
      <c r="F137" s="19">
        <v>39040</v>
      </c>
      <c r="G137" s="20">
        <v>89000</v>
      </c>
      <c r="H137" s="21">
        <v>0.43865168539325844</v>
      </c>
      <c r="I137" s="22">
        <v>39040</v>
      </c>
      <c r="J137" s="22">
        <v>89000</v>
      </c>
      <c r="K137" s="23">
        <v>0.43865168539325844</v>
      </c>
      <c r="L137" s="24"/>
      <c r="M137" s="30"/>
      <c r="N137" s="30"/>
      <c r="O137" s="30"/>
      <c r="P137" s="26"/>
      <c r="Q137" s="26"/>
      <c r="S137" s="28"/>
      <c r="T137" s="61" t="s">
        <v>291</v>
      </c>
    </row>
    <row r="138" spans="1:20" ht="61.5" customHeight="1" x14ac:dyDescent="0.35">
      <c r="A138" s="16">
        <f t="shared" si="4"/>
        <v>43</v>
      </c>
      <c r="B138" s="16" t="s">
        <v>224</v>
      </c>
      <c r="C138" s="30" t="s">
        <v>225</v>
      </c>
      <c r="D138" s="22"/>
      <c r="E138" s="18"/>
      <c r="F138" s="19">
        <v>39040</v>
      </c>
      <c r="G138" s="20">
        <v>89000</v>
      </c>
      <c r="H138" s="21">
        <v>0.43865168539325844</v>
      </c>
      <c r="I138" s="22">
        <v>39040</v>
      </c>
      <c r="J138" s="22">
        <v>89000</v>
      </c>
      <c r="K138" s="23">
        <v>0.43865168539325844</v>
      </c>
      <c r="L138" s="24"/>
      <c r="M138" s="30"/>
      <c r="N138" s="30"/>
      <c r="O138" s="30"/>
      <c r="P138" s="26"/>
      <c r="Q138" s="26"/>
      <c r="S138" s="28"/>
      <c r="T138" s="61" t="s">
        <v>291</v>
      </c>
    </row>
    <row r="139" spans="1:20" ht="61.5" customHeight="1" x14ac:dyDescent="0.35">
      <c r="A139" s="16">
        <f t="shared" si="4"/>
        <v>44</v>
      </c>
      <c r="B139" s="16" t="s">
        <v>226</v>
      </c>
      <c r="C139" s="30" t="s">
        <v>227</v>
      </c>
      <c r="D139" s="22"/>
      <c r="E139" s="18"/>
      <c r="F139" s="19">
        <v>39040</v>
      </c>
      <c r="G139" s="20">
        <v>89000</v>
      </c>
      <c r="H139" s="21">
        <v>0.43865168539325844</v>
      </c>
      <c r="I139" s="22">
        <v>39040</v>
      </c>
      <c r="J139" s="22">
        <v>89000</v>
      </c>
      <c r="K139" s="23">
        <v>0.43865168539325844</v>
      </c>
      <c r="L139" s="24"/>
      <c r="M139" s="30"/>
      <c r="N139" s="30"/>
      <c r="O139" s="30"/>
      <c r="P139" s="26"/>
      <c r="Q139" s="26"/>
      <c r="S139" s="28"/>
      <c r="T139" s="61" t="s">
        <v>291</v>
      </c>
    </row>
    <row r="140" spans="1:20" ht="61.5" customHeight="1" x14ac:dyDescent="0.35">
      <c r="A140" s="16">
        <f t="shared" si="4"/>
        <v>45</v>
      </c>
      <c r="B140" s="16" t="s">
        <v>228</v>
      </c>
      <c r="C140" s="30" t="s">
        <v>229</v>
      </c>
      <c r="D140" s="22"/>
      <c r="E140" s="18"/>
      <c r="F140" s="19">
        <v>39040</v>
      </c>
      <c r="G140" s="20">
        <v>89000</v>
      </c>
      <c r="H140" s="21">
        <v>0.43865168539325844</v>
      </c>
      <c r="I140" s="22">
        <v>39040</v>
      </c>
      <c r="J140" s="22">
        <v>89000</v>
      </c>
      <c r="K140" s="23">
        <v>0.43865168539325844</v>
      </c>
      <c r="L140" s="24"/>
      <c r="M140" s="30"/>
      <c r="N140" s="30"/>
      <c r="O140" s="30"/>
      <c r="P140" s="26"/>
      <c r="Q140" s="26"/>
      <c r="S140" s="28"/>
      <c r="T140" s="61" t="s">
        <v>291</v>
      </c>
    </row>
    <row r="141" spans="1:20" ht="61.5" customHeight="1" x14ac:dyDescent="0.35">
      <c r="A141" s="16">
        <f t="shared" si="4"/>
        <v>46</v>
      </c>
      <c r="B141" s="16" t="s">
        <v>230</v>
      </c>
      <c r="C141" s="30" t="s">
        <v>231</v>
      </c>
      <c r="D141" s="22"/>
      <c r="E141" s="18"/>
      <c r="F141" s="19">
        <v>7375</v>
      </c>
      <c r="G141" s="20">
        <v>25000</v>
      </c>
      <c r="H141" s="21">
        <v>0.29499999999999998</v>
      </c>
      <c r="I141" s="22">
        <v>7375</v>
      </c>
      <c r="J141" s="22">
        <v>25000</v>
      </c>
      <c r="K141" s="23">
        <v>0.29499999999999998</v>
      </c>
      <c r="L141" s="24"/>
      <c r="M141" s="30"/>
      <c r="N141" s="30"/>
      <c r="O141" s="30"/>
      <c r="P141" s="26"/>
      <c r="Q141" s="26"/>
      <c r="S141" s="28"/>
      <c r="T141" s="61" t="s">
        <v>293</v>
      </c>
    </row>
    <row r="142" spans="1:20" ht="61.5" customHeight="1" x14ac:dyDescent="0.35">
      <c r="A142" s="16">
        <f t="shared" si="4"/>
        <v>47</v>
      </c>
      <c r="B142" s="16">
        <v>70000995</v>
      </c>
      <c r="C142" s="30" t="s">
        <v>232</v>
      </c>
      <c r="D142" s="22"/>
      <c r="E142" s="18"/>
      <c r="F142" s="19">
        <v>16824</v>
      </c>
      <c r="G142" s="20">
        <v>45000</v>
      </c>
      <c r="H142" s="21">
        <v>0.37386666666666668</v>
      </c>
      <c r="I142" s="22">
        <v>16824</v>
      </c>
      <c r="J142" s="22">
        <v>45000</v>
      </c>
      <c r="K142" s="23">
        <v>0.37386666666666668</v>
      </c>
      <c r="L142" s="24"/>
      <c r="M142" s="30"/>
      <c r="N142" s="30"/>
      <c r="O142" s="30"/>
      <c r="P142" s="26"/>
      <c r="Q142" s="26"/>
      <c r="S142" s="28"/>
      <c r="T142" s="61" t="s">
        <v>293</v>
      </c>
    </row>
  </sheetData>
  <autoFilter ref="A1:T142"/>
  <conditionalFormatting sqref="J3:J5 J7:J24 J26:J54 J56:J68 J70:J142">
    <cfRule type="expression" dxfId="0" priority="5">
      <formula>$J3&lt;&gt;$G3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46"/>
  <sheetViews>
    <sheetView zoomScale="115" zoomScaleNormal="115" workbookViewId="0">
      <selection activeCell="G104" sqref="G104"/>
    </sheetView>
  </sheetViews>
  <sheetFormatPr defaultColWidth="8.7265625" defaultRowHeight="15.5" x14ac:dyDescent="0.35"/>
  <cols>
    <col min="1" max="1" width="12.54296875" style="65" customWidth="1"/>
    <col min="2" max="2" width="31.26953125" style="57" bestFit="1" customWidth="1"/>
    <col min="3" max="3" width="13" style="65" bestFit="1" customWidth="1"/>
    <col min="4" max="4" width="11.1796875" style="65" hidden="1" customWidth="1"/>
    <col min="5" max="5" width="14.453125" style="65" hidden="1" customWidth="1"/>
    <col min="6" max="6" width="12.7265625" style="65" hidden="1" customWidth="1"/>
    <col min="7" max="7" width="15.54296875" style="65" customWidth="1"/>
    <col min="8" max="8" width="26.7265625" style="65" customWidth="1"/>
    <col min="9" max="9" width="10.54296875" style="57" hidden="1" customWidth="1"/>
    <col min="10" max="10" width="11.1796875" style="57" hidden="1" customWidth="1"/>
    <col min="11" max="11" width="19.453125" style="57" customWidth="1"/>
    <col min="12" max="12" width="14.54296875" style="57" hidden="1" customWidth="1"/>
    <col min="13" max="13" width="20.81640625" style="57" hidden="1" customWidth="1"/>
    <col min="14" max="16384" width="8.7265625" style="57"/>
  </cols>
  <sheetData>
    <row r="1" spans="1:13" s="89" customFormat="1" ht="14" x14ac:dyDescent="0.35">
      <c r="A1" s="87" t="s">
        <v>1</v>
      </c>
      <c r="B1" s="82" t="s">
        <v>2</v>
      </c>
      <c r="C1" s="82" t="s">
        <v>3</v>
      </c>
      <c r="D1" s="82" t="s">
        <v>4</v>
      </c>
      <c r="E1" s="82" t="s">
        <v>5</v>
      </c>
      <c r="F1" s="82" t="s">
        <v>6</v>
      </c>
      <c r="G1" s="88" t="s">
        <v>7</v>
      </c>
      <c r="H1" s="82" t="s">
        <v>11</v>
      </c>
      <c r="I1" s="82" t="s">
        <v>12</v>
      </c>
      <c r="J1" s="82" t="s">
        <v>13</v>
      </c>
      <c r="K1" s="82" t="s">
        <v>14</v>
      </c>
      <c r="L1" s="82" t="s">
        <v>15</v>
      </c>
      <c r="M1" s="82" t="s">
        <v>16</v>
      </c>
    </row>
    <row r="2" spans="1:13" s="89" customFormat="1" ht="98.15" customHeight="1" x14ac:dyDescent="0.35">
      <c r="A2" s="16">
        <v>60000385</v>
      </c>
      <c r="B2" s="30" t="s">
        <v>233</v>
      </c>
      <c r="C2" s="17">
        <v>330</v>
      </c>
      <c r="D2" s="18"/>
      <c r="E2" s="17">
        <v>25317</v>
      </c>
      <c r="F2" s="17">
        <v>60000</v>
      </c>
      <c r="G2" s="23">
        <v>0.42194999999999999</v>
      </c>
      <c r="H2" s="90"/>
      <c r="I2" s="91"/>
      <c r="J2" s="91"/>
      <c r="K2" s="91"/>
      <c r="L2" s="26"/>
      <c r="M2" s="26"/>
    </row>
    <row r="3" spans="1:13" s="89" customFormat="1" ht="112" customHeight="1" x14ac:dyDescent="0.35">
      <c r="A3" s="16">
        <v>60000158</v>
      </c>
      <c r="B3" s="30" t="s">
        <v>234</v>
      </c>
      <c r="C3" s="17">
        <v>330</v>
      </c>
      <c r="D3" s="18"/>
      <c r="E3" s="17">
        <v>4974</v>
      </c>
      <c r="F3" s="17">
        <v>39000</v>
      </c>
      <c r="G3" s="23">
        <v>0.12753846153846154</v>
      </c>
      <c r="H3" s="91"/>
      <c r="I3" s="91"/>
      <c r="J3" s="91"/>
      <c r="K3" s="91"/>
      <c r="L3" s="26"/>
      <c r="M3" s="26"/>
    </row>
    <row r="4" spans="1:13" s="89" customFormat="1" ht="106" customHeight="1" x14ac:dyDescent="0.35">
      <c r="A4" s="16">
        <v>60000156</v>
      </c>
      <c r="B4" s="30" t="s">
        <v>235</v>
      </c>
      <c r="C4" s="17">
        <v>330</v>
      </c>
      <c r="D4" s="18"/>
      <c r="E4" s="17">
        <v>6976</v>
      </c>
      <c r="F4" s="17">
        <v>39000</v>
      </c>
      <c r="G4" s="23">
        <v>0.17887179487179486</v>
      </c>
      <c r="H4" s="91"/>
      <c r="I4" s="91"/>
      <c r="J4" s="91"/>
      <c r="K4" s="91"/>
      <c r="L4" s="26"/>
      <c r="M4" s="26"/>
    </row>
    <row r="5" spans="1:13" s="89" customFormat="1" ht="114.65" customHeight="1" x14ac:dyDescent="0.35">
      <c r="A5" s="16">
        <v>60000353</v>
      </c>
      <c r="B5" s="30" t="s">
        <v>236</v>
      </c>
      <c r="C5" s="17">
        <v>330</v>
      </c>
      <c r="D5" s="18"/>
      <c r="E5" s="17">
        <v>4232</v>
      </c>
      <c r="F5" s="17">
        <v>39000</v>
      </c>
      <c r="G5" s="23">
        <v>0.10851282051282052</v>
      </c>
      <c r="H5" s="91"/>
      <c r="I5" s="91"/>
      <c r="J5" s="91"/>
      <c r="K5" s="91"/>
      <c r="L5" s="26"/>
      <c r="M5" s="26"/>
    </row>
    <row r="6" spans="1:13" s="89" customFormat="1" ht="100.5" customHeight="1" x14ac:dyDescent="0.35">
      <c r="A6" s="16">
        <v>60000918</v>
      </c>
      <c r="B6" s="30" t="s">
        <v>237</v>
      </c>
      <c r="C6" s="17">
        <v>330</v>
      </c>
      <c r="D6" s="18"/>
      <c r="E6" s="17">
        <v>11996</v>
      </c>
      <c r="F6" s="17">
        <v>55000</v>
      </c>
      <c r="G6" s="23">
        <v>0.21810909090909092</v>
      </c>
      <c r="H6" s="91"/>
      <c r="I6" s="91"/>
      <c r="J6" s="91"/>
      <c r="K6" s="91"/>
      <c r="L6" s="26"/>
      <c r="M6" s="26"/>
    </row>
    <row r="7" spans="1:13" s="89" customFormat="1" ht="112.5" customHeight="1" x14ac:dyDescent="0.35">
      <c r="A7" s="16">
        <v>60000919</v>
      </c>
      <c r="B7" s="30" t="s">
        <v>238</v>
      </c>
      <c r="C7" s="17">
        <v>330</v>
      </c>
      <c r="D7" s="18"/>
      <c r="E7" s="17">
        <v>5825</v>
      </c>
      <c r="F7" s="17">
        <v>39000</v>
      </c>
      <c r="G7" s="23">
        <v>0.14935897435897436</v>
      </c>
      <c r="H7" s="91"/>
      <c r="I7" s="91"/>
      <c r="J7" s="91"/>
      <c r="K7" s="91"/>
      <c r="L7" s="26"/>
      <c r="M7" s="26"/>
    </row>
    <row r="8" spans="1:13" s="89" customFormat="1" ht="122.15" customHeight="1" x14ac:dyDescent="0.35">
      <c r="A8" s="16">
        <v>60001084</v>
      </c>
      <c r="B8" s="30" t="s">
        <v>239</v>
      </c>
      <c r="C8" s="17">
        <v>330</v>
      </c>
      <c r="D8" s="18"/>
      <c r="E8" s="17">
        <v>5669</v>
      </c>
      <c r="F8" s="17">
        <v>39000</v>
      </c>
      <c r="G8" s="23">
        <v>0.14535897435897435</v>
      </c>
      <c r="H8" s="91"/>
      <c r="I8" s="91"/>
      <c r="J8" s="91"/>
      <c r="K8" s="91"/>
      <c r="L8" s="26"/>
      <c r="M8" s="26"/>
    </row>
    <row r="9" spans="1:13" s="89" customFormat="1" ht="128.5" customHeight="1" x14ac:dyDescent="0.35">
      <c r="A9" s="16">
        <v>60001386</v>
      </c>
      <c r="B9" s="30" t="s">
        <v>240</v>
      </c>
      <c r="C9" s="17">
        <v>330</v>
      </c>
      <c r="D9" s="18"/>
      <c r="E9" s="17">
        <v>19073</v>
      </c>
      <c r="F9" s="17">
        <v>55000</v>
      </c>
      <c r="G9" s="23">
        <v>0.34678181818181819</v>
      </c>
      <c r="H9" s="91"/>
      <c r="I9" s="91"/>
      <c r="J9" s="91"/>
      <c r="K9" s="91"/>
      <c r="L9" s="26"/>
      <c r="M9" s="26"/>
    </row>
    <row r="10" spans="1:13" s="89" customFormat="1" ht="118.5" customHeight="1" x14ac:dyDescent="0.35">
      <c r="A10" s="16">
        <v>60000157</v>
      </c>
      <c r="B10" s="30" t="s">
        <v>241</v>
      </c>
      <c r="C10" s="17">
        <v>330</v>
      </c>
      <c r="D10" s="18"/>
      <c r="E10" s="17">
        <v>14853</v>
      </c>
      <c r="F10" s="17">
        <v>55000</v>
      </c>
      <c r="G10" s="23">
        <v>0.27005454545454544</v>
      </c>
      <c r="H10" s="91"/>
      <c r="I10" s="91"/>
      <c r="J10" s="91"/>
      <c r="K10" s="91"/>
      <c r="L10" s="26"/>
      <c r="M10" s="26"/>
    </row>
    <row r="11" spans="1:13" x14ac:dyDescent="0.35">
      <c r="A11" s="55"/>
      <c r="B11" s="56" t="s">
        <v>242</v>
      </c>
      <c r="C11" s="55"/>
      <c r="D11" s="55"/>
      <c r="E11" s="55"/>
      <c r="F11" s="55"/>
      <c r="G11" s="55"/>
      <c r="H11" s="55"/>
    </row>
    <row r="12" spans="1:13" ht="30" x14ac:dyDescent="0.35">
      <c r="A12" s="58"/>
      <c r="B12" s="58" t="s">
        <v>243</v>
      </c>
      <c r="C12" s="58" t="s">
        <v>3</v>
      </c>
      <c r="D12" s="58" t="s">
        <v>4</v>
      </c>
      <c r="E12" s="59" t="s">
        <v>244</v>
      </c>
      <c r="F12" s="60" t="s">
        <v>245</v>
      </c>
      <c r="G12" s="60" t="s">
        <v>246</v>
      </c>
      <c r="H12" s="60" t="s">
        <v>247</v>
      </c>
    </row>
    <row r="13" spans="1:13" ht="67.5" customHeight="1" x14ac:dyDescent="0.35">
      <c r="A13" s="61">
        <v>60018732</v>
      </c>
      <c r="B13" s="30" t="s">
        <v>248</v>
      </c>
      <c r="C13" s="61">
        <v>1130</v>
      </c>
      <c r="D13" s="61">
        <v>1000</v>
      </c>
      <c r="E13" s="62"/>
      <c r="F13" s="63">
        <v>96664.307820263843</v>
      </c>
      <c r="G13" s="63">
        <v>209000</v>
      </c>
      <c r="H13" s="61"/>
    </row>
    <row r="14" spans="1:13" ht="67.5" customHeight="1" x14ac:dyDescent="0.35">
      <c r="A14" s="61">
        <v>60011570</v>
      </c>
      <c r="B14" s="30" t="s">
        <v>74</v>
      </c>
      <c r="C14" s="61">
        <v>222.5</v>
      </c>
      <c r="D14" s="61">
        <v>200</v>
      </c>
      <c r="E14" s="62"/>
      <c r="F14" s="63">
        <v>36695.576476425733</v>
      </c>
      <c r="G14" s="63">
        <v>119000</v>
      </c>
      <c r="H14" s="61"/>
    </row>
    <row r="15" spans="1:13" ht="67.5" customHeight="1" x14ac:dyDescent="0.35">
      <c r="A15" s="61">
        <v>60018722</v>
      </c>
      <c r="B15" s="30" t="s">
        <v>49</v>
      </c>
      <c r="C15" s="61">
        <v>311</v>
      </c>
      <c r="D15" s="61">
        <v>250</v>
      </c>
      <c r="E15" s="62"/>
      <c r="F15" s="63">
        <v>54304.686964188826</v>
      </c>
      <c r="G15" s="63">
        <v>179000</v>
      </c>
      <c r="H15" s="61"/>
    </row>
    <row r="16" spans="1:13" ht="67.5" customHeight="1" x14ac:dyDescent="0.35">
      <c r="A16" s="61">
        <v>60018737</v>
      </c>
      <c r="B16" s="64" t="s">
        <v>75</v>
      </c>
      <c r="C16" s="61">
        <v>222.5</v>
      </c>
      <c r="D16" s="61">
        <v>200</v>
      </c>
      <c r="E16" s="62"/>
      <c r="F16" s="63">
        <v>36695.576476425733</v>
      </c>
      <c r="G16" s="63">
        <v>119000</v>
      </c>
      <c r="H16" s="61"/>
    </row>
    <row r="17" spans="1:8" ht="67.5" customHeight="1" x14ac:dyDescent="0.35">
      <c r="A17" s="61">
        <v>60007698</v>
      </c>
      <c r="B17" s="64" t="s">
        <v>28</v>
      </c>
      <c r="C17" s="61">
        <v>131.5</v>
      </c>
      <c r="D17" s="61">
        <v>100</v>
      </c>
      <c r="E17" s="62"/>
      <c r="F17" s="63">
        <v>40804</v>
      </c>
      <c r="G17" s="63">
        <v>89000</v>
      </c>
      <c r="H17" s="61"/>
    </row>
    <row r="18" spans="1:8" ht="67.5" customHeight="1" x14ac:dyDescent="0.35">
      <c r="A18" s="61">
        <v>60007695</v>
      </c>
      <c r="B18" s="64" t="s">
        <v>27</v>
      </c>
      <c r="C18" s="61">
        <v>129</v>
      </c>
      <c r="D18" s="61">
        <v>100</v>
      </c>
      <c r="E18" s="62"/>
      <c r="F18" s="63">
        <v>37990</v>
      </c>
      <c r="G18" s="63">
        <v>89000</v>
      </c>
      <c r="H18" s="61"/>
    </row>
    <row r="19" spans="1:8" ht="67.5" customHeight="1" x14ac:dyDescent="0.35">
      <c r="A19" s="61">
        <v>60018743</v>
      </c>
      <c r="B19" s="30" t="s">
        <v>93</v>
      </c>
      <c r="C19" s="61">
        <v>186.5</v>
      </c>
      <c r="D19" s="61">
        <v>150</v>
      </c>
      <c r="E19" s="62"/>
      <c r="F19" s="63">
        <v>57210</v>
      </c>
      <c r="G19" s="63">
        <v>169000</v>
      </c>
      <c r="H19" s="61"/>
    </row>
    <row r="20" spans="1:8" ht="67.5" customHeight="1" x14ac:dyDescent="0.35">
      <c r="A20" s="61">
        <v>60018726</v>
      </c>
      <c r="B20" s="64" t="s">
        <v>58</v>
      </c>
      <c r="C20" s="61">
        <v>169</v>
      </c>
      <c r="D20" s="61">
        <v>150</v>
      </c>
      <c r="E20" s="62"/>
      <c r="F20" s="63">
        <v>50200.521975040698</v>
      </c>
      <c r="G20" s="63">
        <v>129000</v>
      </c>
      <c r="H20" s="61"/>
    </row>
    <row r="21" spans="1:8" ht="67.5" customHeight="1" x14ac:dyDescent="0.35">
      <c r="A21" s="61">
        <v>60018734</v>
      </c>
      <c r="B21" s="30" t="s">
        <v>71</v>
      </c>
      <c r="C21" s="61">
        <v>224</v>
      </c>
      <c r="D21" s="61">
        <v>200</v>
      </c>
      <c r="E21" s="62"/>
      <c r="F21" s="63">
        <v>26076</v>
      </c>
      <c r="G21" s="63">
        <v>109000</v>
      </c>
      <c r="H21" s="61"/>
    </row>
    <row r="22" spans="1:8" ht="67.5" customHeight="1" x14ac:dyDescent="0.35">
      <c r="A22" s="61">
        <v>60019152</v>
      </c>
      <c r="B22" s="30" t="s">
        <v>249</v>
      </c>
      <c r="C22" s="61">
        <v>260</v>
      </c>
      <c r="D22" s="61">
        <v>0</v>
      </c>
      <c r="E22" s="62"/>
      <c r="F22" s="63">
        <v>13500</v>
      </c>
      <c r="G22" s="63">
        <v>0</v>
      </c>
      <c r="H22" s="61"/>
    </row>
    <row r="23" spans="1:8" ht="67.5" customHeight="1" x14ac:dyDescent="0.35">
      <c r="A23" s="61">
        <v>60018769</v>
      </c>
      <c r="B23" s="64" t="s">
        <v>139</v>
      </c>
      <c r="C23" s="61">
        <v>100</v>
      </c>
      <c r="D23" s="61">
        <v>0</v>
      </c>
      <c r="E23" s="62"/>
      <c r="F23" s="63">
        <v>7391</v>
      </c>
      <c r="G23" s="63">
        <v>25000</v>
      </c>
      <c r="H23" s="61"/>
    </row>
    <row r="24" spans="1:8" ht="67.5" customHeight="1" x14ac:dyDescent="0.35">
      <c r="A24" s="61">
        <v>60018749</v>
      </c>
      <c r="B24" s="64" t="s">
        <v>104</v>
      </c>
      <c r="C24" s="61">
        <v>237.5</v>
      </c>
      <c r="D24" s="61">
        <v>150</v>
      </c>
      <c r="E24" s="61"/>
      <c r="F24" s="63">
        <v>16531</v>
      </c>
      <c r="G24" s="63">
        <v>79000</v>
      </c>
    </row>
    <row r="25" spans="1:8" x14ac:dyDescent="0.35">
      <c r="B25" s="66" t="s">
        <v>250</v>
      </c>
      <c r="E25" s="67"/>
      <c r="F25" s="68">
        <v>474062.66971234488</v>
      </c>
      <c r="G25" s="68">
        <v>1315000</v>
      </c>
      <c r="H25" s="69"/>
    </row>
    <row r="26" spans="1:8" x14ac:dyDescent="0.35">
      <c r="B26" s="66" t="s">
        <v>251</v>
      </c>
      <c r="F26" s="70"/>
      <c r="G26" s="68">
        <v>1299000</v>
      </c>
      <c r="H26" s="69">
        <v>0.36494431848525394</v>
      </c>
    </row>
    <row r="29" spans="1:8" ht="17.5" x14ac:dyDescent="0.35">
      <c r="A29" s="55"/>
      <c r="B29" s="94" t="s">
        <v>252</v>
      </c>
      <c r="C29" s="55"/>
      <c r="D29" s="55"/>
      <c r="E29" s="55"/>
      <c r="F29" s="55"/>
      <c r="G29" s="55"/>
      <c r="H29" s="55"/>
    </row>
    <row r="30" spans="1:8" ht="30" x14ac:dyDescent="0.35">
      <c r="A30" s="58"/>
      <c r="B30" s="58" t="s">
        <v>243</v>
      </c>
      <c r="C30" s="58" t="s">
        <v>3</v>
      </c>
      <c r="D30" s="58" t="s">
        <v>4</v>
      </c>
      <c r="E30" s="59" t="s">
        <v>244</v>
      </c>
      <c r="F30" s="60" t="s">
        <v>245</v>
      </c>
      <c r="G30" s="60" t="s">
        <v>246</v>
      </c>
      <c r="H30" s="82" t="s">
        <v>11</v>
      </c>
    </row>
    <row r="31" spans="1:8" ht="61.5" customHeight="1" x14ac:dyDescent="0.35">
      <c r="A31" s="61">
        <v>60018731</v>
      </c>
      <c r="B31" s="30" t="s">
        <v>253</v>
      </c>
      <c r="C31" s="61">
        <v>202</v>
      </c>
      <c r="D31" s="61">
        <v>150</v>
      </c>
      <c r="E31" s="62"/>
      <c r="F31" s="63">
        <v>45374</v>
      </c>
      <c r="G31" s="63">
        <v>119000</v>
      </c>
      <c r="H31" s="61"/>
    </row>
    <row r="32" spans="1:8" ht="61.5" customHeight="1" x14ac:dyDescent="0.35">
      <c r="A32" s="61">
        <v>60018739</v>
      </c>
      <c r="B32" s="30" t="s">
        <v>78</v>
      </c>
      <c r="C32" s="61">
        <v>322.5</v>
      </c>
      <c r="D32" s="61">
        <v>300</v>
      </c>
      <c r="E32" s="62"/>
      <c r="F32" s="63">
        <v>45695.576476425733</v>
      </c>
      <c r="G32" s="63">
        <v>139000</v>
      </c>
      <c r="H32" s="61"/>
    </row>
    <row r="33" spans="1:8" ht="61.5" customHeight="1" x14ac:dyDescent="0.35">
      <c r="A33" s="61">
        <v>60018738</v>
      </c>
      <c r="B33" s="30" t="s">
        <v>77</v>
      </c>
      <c r="C33" s="61">
        <v>225</v>
      </c>
      <c r="D33" s="61">
        <v>200</v>
      </c>
      <c r="E33" s="62"/>
      <c r="F33" s="63">
        <v>12062</v>
      </c>
      <c r="G33" s="63">
        <v>159000</v>
      </c>
      <c r="H33" s="61"/>
    </row>
    <row r="34" spans="1:8" ht="61.5" customHeight="1" x14ac:dyDescent="0.35">
      <c r="A34" s="61">
        <v>60016326</v>
      </c>
      <c r="B34" s="64" t="s">
        <v>56</v>
      </c>
      <c r="C34" s="61">
        <v>169</v>
      </c>
      <c r="D34" s="61">
        <v>150</v>
      </c>
      <c r="E34" s="62"/>
      <c r="F34" s="63">
        <v>38123</v>
      </c>
      <c r="G34" s="63">
        <v>129000</v>
      </c>
      <c r="H34" s="61"/>
    </row>
    <row r="35" spans="1:8" ht="61.5" customHeight="1" x14ac:dyDescent="0.35">
      <c r="A35" s="61">
        <v>60018730</v>
      </c>
      <c r="B35" s="30" t="s">
        <v>62</v>
      </c>
      <c r="C35" s="61">
        <v>322</v>
      </c>
      <c r="D35" s="61">
        <v>150</v>
      </c>
      <c r="E35" s="62"/>
      <c r="F35" s="63">
        <v>23774</v>
      </c>
      <c r="G35" s="63">
        <v>79000</v>
      </c>
      <c r="H35" s="61"/>
    </row>
    <row r="36" spans="1:8" ht="61.5" customHeight="1" x14ac:dyDescent="0.35">
      <c r="A36" s="61">
        <v>60019106</v>
      </c>
      <c r="B36" s="64" t="s">
        <v>114</v>
      </c>
      <c r="C36" s="61">
        <v>315</v>
      </c>
      <c r="D36" s="61">
        <v>200</v>
      </c>
      <c r="E36" s="62"/>
      <c r="F36" s="63">
        <v>28562.858450982298</v>
      </c>
      <c r="G36" s="63">
        <v>290000</v>
      </c>
      <c r="H36" s="61"/>
    </row>
    <row r="37" spans="1:8" ht="61.5" customHeight="1" x14ac:dyDescent="0.35">
      <c r="A37" s="61">
        <v>60019104</v>
      </c>
      <c r="B37" s="64" t="s">
        <v>44</v>
      </c>
      <c r="C37" s="61"/>
      <c r="D37" s="61"/>
      <c r="E37" s="62"/>
      <c r="F37" s="63">
        <v>69803</v>
      </c>
      <c r="G37" s="63">
        <v>209000</v>
      </c>
      <c r="H37" s="86"/>
    </row>
    <row r="38" spans="1:8" ht="61.5" customHeight="1" x14ac:dyDescent="0.35">
      <c r="A38" s="61">
        <v>60018751</v>
      </c>
      <c r="B38" s="30" t="s">
        <v>106</v>
      </c>
      <c r="C38" s="61">
        <v>201</v>
      </c>
      <c r="D38" s="61">
        <v>150</v>
      </c>
      <c r="E38" s="62"/>
      <c r="F38" s="63">
        <v>32254</v>
      </c>
      <c r="G38" s="63">
        <v>109000</v>
      </c>
      <c r="H38" s="61"/>
    </row>
    <row r="39" spans="1:8" ht="61.5" customHeight="1" x14ac:dyDescent="0.35">
      <c r="A39" s="61">
        <v>60018712</v>
      </c>
      <c r="B39" s="64" t="s">
        <v>25</v>
      </c>
      <c r="C39" s="61">
        <v>75</v>
      </c>
      <c r="D39" s="61">
        <v>0</v>
      </c>
      <c r="E39" s="62"/>
      <c r="F39" s="63">
        <v>27900</v>
      </c>
      <c r="G39" s="63">
        <v>69000</v>
      </c>
      <c r="H39" s="61"/>
    </row>
    <row r="40" spans="1:8" ht="61.5" customHeight="1" x14ac:dyDescent="0.35">
      <c r="A40" s="61">
        <v>60018713</v>
      </c>
      <c r="B40" s="64" t="s">
        <v>26</v>
      </c>
      <c r="C40" s="61">
        <v>142</v>
      </c>
      <c r="D40" s="61">
        <v>100</v>
      </c>
      <c r="E40" s="62"/>
      <c r="F40" s="63">
        <v>43420.437566900633</v>
      </c>
      <c r="G40" s="63">
        <v>99000</v>
      </c>
      <c r="H40" s="61"/>
    </row>
    <row r="41" spans="1:8" ht="61.5" customHeight="1" x14ac:dyDescent="0.35">
      <c r="A41" s="61">
        <v>60007695</v>
      </c>
      <c r="B41" s="64" t="s">
        <v>27</v>
      </c>
      <c r="C41" s="61">
        <v>129</v>
      </c>
      <c r="D41" s="61">
        <v>100</v>
      </c>
      <c r="E41" s="62"/>
      <c r="F41" s="63">
        <v>37990</v>
      </c>
      <c r="G41" s="63">
        <v>89000</v>
      </c>
      <c r="H41" s="61"/>
    </row>
    <row r="42" spans="1:8" ht="61.5" customHeight="1" x14ac:dyDescent="0.35">
      <c r="A42" s="61">
        <v>60018769</v>
      </c>
      <c r="B42" s="30" t="s">
        <v>139</v>
      </c>
      <c r="C42" s="61">
        <v>260</v>
      </c>
      <c r="D42" s="61"/>
      <c r="E42" s="62"/>
      <c r="F42" s="63">
        <v>7391</v>
      </c>
      <c r="G42" s="63">
        <v>0</v>
      </c>
      <c r="H42" s="61"/>
    </row>
    <row r="43" spans="1:8" ht="61.5" customHeight="1" x14ac:dyDescent="0.35">
      <c r="A43" s="61">
        <v>60019152</v>
      </c>
      <c r="B43" s="64" t="s">
        <v>249</v>
      </c>
      <c r="C43" s="61">
        <v>100</v>
      </c>
      <c r="D43" s="61">
        <v>0</v>
      </c>
      <c r="E43" s="62"/>
      <c r="F43" s="63">
        <v>13500</v>
      </c>
      <c r="G43" s="63">
        <v>0</v>
      </c>
      <c r="H43" s="61"/>
    </row>
    <row r="44" spans="1:8" x14ac:dyDescent="0.35">
      <c r="B44" s="66" t="s">
        <v>250</v>
      </c>
      <c r="E44" s="67"/>
      <c r="F44" s="68">
        <v>425849.87249430869</v>
      </c>
      <c r="G44" s="68">
        <v>1490000</v>
      </c>
      <c r="H44" s="69"/>
    </row>
    <row r="45" spans="1:8" x14ac:dyDescent="0.35">
      <c r="B45" s="66" t="s">
        <v>251</v>
      </c>
      <c r="F45" s="70"/>
      <c r="G45" s="68">
        <v>1199000</v>
      </c>
      <c r="H45" s="69">
        <v>0.35517086946981541</v>
      </c>
    </row>
    <row r="48" spans="1:8" ht="17.5" x14ac:dyDescent="0.35">
      <c r="A48" s="55"/>
      <c r="B48" s="94" t="s">
        <v>254</v>
      </c>
      <c r="C48" s="55"/>
      <c r="D48" s="55"/>
      <c r="E48" s="55"/>
      <c r="F48" s="55"/>
      <c r="G48" s="55"/>
      <c r="H48" s="55"/>
    </row>
    <row r="49" spans="1:8" ht="30" x14ac:dyDescent="0.35">
      <c r="A49" s="58"/>
      <c r="B49" s="58" t="s">
        <v>243</v>
      </c>
      <c r="C49" s="58" t="s">
        <v>3</v>
      </c>
      <c r="D49" s="58" t="s">
        <v>4</v>
      </c>
      <c r="E49" s="59" t="s">
        <v>244</v>
      </c>
      <c r="F49" s="60" t="s">
        <v>245</v>
      </c>
      <c r="G49" s="60" t="s">
        <v>246</v>
      </c>
      <c r="H49" s="82" t="s">
        <v>11</v>
      </c>
    </row>
    <row r="50" spans="1:8" ht="66" customHeight="1" x14ac:dyDescent="0.35">
      <c r="A50" s="61">
        <v>60018748</v>
      </c>
      <c r="B50" s="64" t="s">
        <v>103</v>
      </c>
      <c r="C50" s="61">
        <v>205</v>
      </c>
      <c r="D50" s="61">
        <v>150</v>
      </c>
      <c r="E50" s="62"/>
      <c r="F50" s="63">
        <v>57809</v>
      </c>
      <c r="G50" s="63">
        <v>169000</v>
      </c>
      <c r="H50" s="61"/>
    </row>
    <row r="51" spans="1:8" ht="66" customHeight="1" x14ac:dyDescent="0.35">
      <c r="A51" s="61">
        <v>60018750</v>
      </c>
      <c r="B51" s="64" t="s">
        <v>105</v>
      </c>
      <c r="C51" s="61">
        <v>602</v>
      </c>
      <c r="D51" s="61">
        <v>500</v>
      </c>
      <c r="E51" s="62"/>
      <c r="F51" s="63">
        <v>94910</v>
      </c>
      <c r="G51" s="63">
        <v>289000</v>
      </c>
      <c r="H51" s="61"/>
    </row>
    <row r="52" spans="1:8" ht="66" customHeight="1" x14ac:dyDescent="0.35">
      <c r="A52" s="61">
        <v>60016326</v>
      </c>
      <c r="B52" s="64" t="s">
        <v>56</v>
      </c>
      <c r="C52" s="61">
        <v>169</v>
      </c>
      <c r="D52" s="61">
        <v>150</v>
      </c>
      <c r="E52" s="62"/>
      <c r="F52" s="63">
        <v>38123</v>
      </c>
      <c r="G52" s="63">
        <v>129000</v>
      </c>
      <c r="H52" s="61"/>
    </row>
    <row r="53" spans="1:8" ht="66" customHeight="1" x14ac:dyDescent="0.35">
      <c r="A53" s="61">
        <v>60018716</v>
      </c>
      <c r="B53" s="30" t="s">
        <v>33</v>
      </c>
      <c r="C53" s="61">
        <v>332</v>
      </c>
      <c r="D53" s="61"/>
      <c r="E53" s="61"/>
      <c r="F53" s="63">
        <v>51520.865752479833</v>
      </c>
      <c r="G53" s="63">
        <v>79000</v>
      </c>
      <c r="H53" s="61"/>
    </row>
    <row r="54" spans="1:8" ht="66" customHeight="1" x14ac:dyDescent="0.35">
      <c r="A54" s="61">
        <v>60018741</v>
      </c>
      <c r="B54" s="30" t="s">
        <v>80</v>
      </c>
      <c r="C54" s="61">
        <v>211</v>
      </c>
      <c r="D54" s="61">
        <v>150</v>
      </c>
      <c r="E54" s="61"/>
      <c r="F54" s="63">
        <v>33182.291956049921</v>
      </c>
      <c r="G54" s="63">
        <v>109000</v>
      </c>
      <c r="H54" s="61"/>
    </row>
    <row r="55" spans="1:8" ht="66" customHeight="1" x14ac:dyDescent="0.35">
      <c r="A55" s="61">
        <v>60018713</v>
      </c>
      <c r="B55" s="64" t="s">
        <v>26</v>
      </c>
      <c r="C55" s="61">
        <v>142</v>
      </c>
      <c r="D55" s="61">
        <v>100</v>
      </c>
      <c r="E55" s="61"/>
      <c r="F55" s="63">
        <v>43420.437566900633</v>
      </c>
      <c r="G55" s="63">
        <v>99000</v>
      </c>
      <c r="H55" s="61"/>
    </row>
    <row r="56" spans="1:8" ht="66" customHeight="1" x14ac:dyDescent="0.35">
      <c r="A56" s="61">
        <v>60007698</v>
      </c>
      <c r="B56" s="64" t="s">
        <v>28</v>
      </c>
      <c r="C56" s="61">
        <v>128</v>
      </c>
      <c r="D56" s="61">
        <v>100</v>
      </c>
      <c r="E56" s="61"/>
      <c r="F56" s="63">
        <v>40804</v>
      </c>
      <c r="G56" s="63">
        <v>89000</v>
      </c>
      <c r="H56" s="61"/>
    </row>
    <row r="57" spans="1:8" ht="66" customHeight="1" x14ac:dyDescent="0.35">
      <c r="A57" s="61">
        <v>60018714</v>
      </c>
      <c r="B57" s="64" t="s">
        <v>29</v>
      </c>
      <c r="C57" s="61">
        <v>125</v>
      </c>
      <c r="D57" s="61">
        <v>100</v>
      </c>
      <c r="E57" s="61"/>
      <c r="F57" s="63">
        <v>42500</v>
      </c>
      <c r="G57" s="63">
        <v>99000</v>
      </c>
      <c r="H57" s="61"/>
    </row>
    <row r="58" spans="1:8" ht="66" customHeight="1" x14ac:dyDescent="0.35">
      <c r="A58" s="61">
        <v>60018739</v>
      </c>
      <c r="B58" s="30" t="s">
        <v>78</v>
      </c>
      <c r="C58" s="61">
        <v>322.5</v>
      </c>
      <c r="D58" s="61">
        <v>300</v>
      </c>
      <c r="E58" s="61"/>
      <c r="F58" s="63">
        <v>45695.576476425733</v>
      </c>
      <c r="G58" s="63">
        <v>139000</v>
      </c>
      <c r="H58" s="61"/>
    </row>
    <row r="59" spans="1:8" ht="66" customHeight="1" x14ac:dyDescent="0.35">
      <c r="A59" s="61">
        <v>60018721</v>
      </c>
      <c r="B59" s="30" t="s">
        <v>48</v>
      </c>
      <c r="C59" s="61">
        <v>311</v>
      </c>
      <c r="D59" s="61">
        <v>250</v>
      </c>
      <c r="E59" s="61"/>
      <c r="F59" s="63">
        <v>54305</v>
      </c>
      <c r="G59" s="63">
        <v>179000</v>
      </c>
      <c r="H59" s="61"/>
    </row>
    <row r="60" spans="1:8" ht="66" customHeight="1" x14ac:dyDescent="0.35">
      <c r="A60" s="61">
        <v>60018769</v>
      </c>
      <c r="B60" s="30" t="s">
        <v>139</v>
      </c>
      <c r="C60" s="61">
        <v>260</v>
      </c>
      <c r="D60" s="61"/>
      <c r="E60" s="61"/>
      <c r="F60" s="63">
        <v>7391</v>
      </c>
      <c r="G60" s="63">
        <v>0</v>
      </c>
      <c r="H60" s="61"/>
    </row>
    <row r="61" spans="1:8" ht="66" customHeight="1" x14ac:dyDescent="0.35">
      <c r="A61" s="61">
        <v>60019152</v>
      </c>
      <c r="B61" s="64" t="s">
        <v>249</v>
      </c>
      <c r="C61" s="61">
        <v>300</v>
      </c>
      <c r="D61" s="61"/>
      <c r="E61" s="61"/>
      <c r="F61" s="63">
        <v>13500</v>
      </c>
      <c r="G61" s="63">
        <v>50000</v>
      </c>
      <c r="H61" s="61"/>
    </row>
    <row r="62" spans="1:8" ht="66" customHeight="1" x14ac:dyDescent="0.35">
      <c r="A62" s="61">
        <v>60018733</v>
      </c>
      <c r="B62" s="30" t="s">
        <v>68</v>
      </c>
      <c r="C62" s="61">
        <v>411</v>
      </c>
      <c r="D62" s="61">
        <v>300</v>
      </c>
      <c r="E62" s="61"/>
      <c r="F62" s="63">
        <v>94600</v>
      </c>
      <c r="G62" s="63">
        <v>229000</v>
      </c>
      <c r="H62" s="61"/>
    </row>
    <row r="63" spans="1:8" x14ac:dyDescent="0.35">
      <c r="B63" s="66" t="s">
        <v>250</v>
      </c>
      <c r="E63" s="67"/>
      <c r="F63" s="68">
        <v>617761.17175185611</v>
      </c>
      <c r="G63" s="68">
        <v>1659000</v>
      </c>
      <c r="H63" s="69"/>
    </row>
    <row r="64" spans="1:8" x14ac:dyDescent="0.35">
      <c r="B64" s="66" t="s">
        <v>251</v>
      </c>
      <c r="F64" s="70"/>
      <c r="G64" s="68">
        <v>1390000</v>
      </c>
      <c r="H64" s="69">
        <v>0.44443249766320581</v>
      </c>
    </row>
    <row r="67" spans="1:11" x14ac:dyDescent="0.35">
      <c r="A67" s="55"/>
      <c r="B67" s="56" t="s">
        <v>255</v>
      </c>
      <c r="C67" s="55"/>
      <c r="D67" s="55"/>
      <c r="E67" s="55"/>
      <c r="F67" s="55"/>
      <c r="G67" s="55"/>
      <c r="H67" s="55"/>
    </row>
    <row r="68" spans="1:11" ht="30" x14ac:dyDescent="0.35">
      <c r="A68" s="58"/>
      <c r="B68" s="58" t="s">
        <v>243</v>
      </c>
      <c r="C68" s="58" t="s">
        <v>3</v>
      </c>
      <c r="D68" s="58" t="s">
        <v>4</v>
      </c>
      <c r="E68" s="59" t="s">
        <v>244</v>
      </c>
      <c r="F68" s="60" t="s">
        <v>245</v>
      </c>
      <c r="G68" s="60" t="s">
        <v>246</v>
      </c>
      <c r="H68" s="82" t="s">
        <v>11</v>
      </c>
    </row>
    <row r="69" spans="1:11" ht="60" customHeight="1" x14ac:dyDescent="0.35">
      <c r="A69" s="61">
        <v>60003605</v>
      </c>
      <c r="B69" s="64" t="s">
        <v>38</v>
      </c>
      <c r="C69" s="61">
        <v>100</v>
      </c>
      <c r="D69" s="61"/>
      <c r="E69" s="62"/>
      <c r="F69" s="63">
        <v>19892</v>
      </c>
      <c r="G69" s="63">
        <v>25000</v>
      </c>
      <c r="H69" s="61"/>
    </row>
    <row r="70" spans="1:11" ht="60" customHeight="1" x14ac:dyDescent="0.35">
      <c r="A70" s="61">
        <v>60003811</v>
      </c>
      <c r="B70" s="64" t="s">
        <v>39</v>
      </c>
      <c r="C70" s="61">
        <v>100</v>
      </c>
      <c r="D70" s="61"/>
      <c r="E70" s="62"/>
      <c r="F70" s="63">
        <v>10391</v>
      </c>
      <c r="G70" s="63">
        <v>25000</v>
      </c>
      <c r="H70" s="61"/>
    </row>
    <row r="71" spans="1:11" ht="60" customHeight="1" x14ac:dyDescent="0.35">
      <c r="A71" s="61">
        <v>60018746</v>
      </c>
      <c r="B71" s="64" t="s">
        <v>99</v>
      </c>
      <c r="C71" s="61">
        <v>169.5</v>
      </c>
      <c r="D71" s="61">
        <v>150</v>
      </c>
      <c r="E71" s="62"/>
      <c r="F71" s="63">
        <v>52283</v>
      </c>
      <c r="G71" s="63">
        <v>139000</v>
      </c>
      <c r="H71" s="61"/>
    </row>
    <row r="72" spans="1:11" ht="60" customHeight="1" x14ac:dyDescent="0.35">
      <c r="A72" s="61" t="s">
        <v>111</v>
      </c>
      <c r="B72" s="92" t="s">
        <v>112</v>
      </c>
      <c r="C72" s="61">
        <v>201</v>
      </c>
      <c r="D72" s="61">
        <v>150</v>
      </c>
      <c r="E72" s="61"/>
      <c r="F72" s="63">
        <v>51996.457447530862</v>
      </c>
      <c r="G72" s="63">
        <v>109000</v>
      </c>
      <c r="H72" s="61"/>
    </row>
    <row r="73" spans="1:11" ht="60" customHeight="1" x14ac:dyDescent="0.35">
      <c r="A73" s="93">
        <v>60018749</v>
      </c>
      <c r="B73" s="92" t="s">
        <v>104</v>
      </c>
      <c r="C73" s="61"/>
      <c r="D73" s="61"/>
      <c r="E73" s="61"/>
      <c r="F73" s="63">
        <v>16531</v>
      </c>
      <c r="G73" s="63">
        <v>79000</v>
      </c>
      <c r="H73" s="61"/>
    </row>
    <row r="74" spans="1:11" ht="60" customHeight="1" x14ac:dyDescent="0.35">
      <c r="A74" s="61">
        <v>60018744</v>
      </c>
      <c r="B74" s="30" t="s">
        <v>97</v>
      </c>
      <c r="C74" s="61">
        <v>191.5</v>
      </c>
      <c r="D74" s="61">
        <v>150</v>
      </c>
      <c r="E74" s="61"/>
      <c r="F74" s="63">
        <v>13955</v>
      </c>
      <c r="G74" s="63">
        <v>99000</v>
      </c>
      <c r="H74" s="61"/>
      <c r="K74" s="57" t="s">
        <v>291</v>
      </c>
    </row>
    <row r="75" spans="1:11" ht="60" customHeight="1" x14ac:dyDescent="0.35">
      <c r="A75" s="61">
        <v>60018752</v>
      </c>
      <c r="B75" s="64" t="s">
        <v>107</v>
      </c>
      <c r="C75" s="61">
        <v>199.5</v>
      </c>
      <c r="D75" s="61">
        <v>150</v>
      </c>
      <c r="E75" s="61"/>
      <c r="F75" s="63">
        <v>9525</v>
      </c>
      <c r="G75" s="63">
        <v>79000</v>
      </c>
      <c r="H75" s="61"/>
    </row>
    <row r="76" spans="1:11" ht="60" customHeight="1" x14ac:dyDescent="0.35">
      <c r="A76" s="61">
        <v>60002362</v>
      </c>
      <c r="B76" s="64" t="s">
        <v>256</v>
      </c>
      <c r="C76" s="61">
        <v>75</v>
      </c>
      <c r="D76" s="61"/>
      <c r="E76" s="61"/>
      <c r="F76" s="63">
        <v>26426.705424043492</v>
      </c>
      <c r="G76" s="63">
        <v>69000</v>
      </c>
      <c r="H76" s="61"/>
    </row>
    <row r="77" spans="1:11" ht="60" customHeight="1" x14ac:dyDescent="0.35">
      <c r="A77" s="61">
        <v>60018714</v>
      </c>
      <c r="B77" s="64" t="s">
        <v>29</v>
      </c>
      <c r="C77" s="61">
        <v>125</v>
      </c>
      <c r="D77" s="61">
        <v>100</v>
      </c>
      <c r="E77" s="61"/>
      <c r="F77" s="63">
        <v>42500</v>
      </c>
      <c r="G77" s="63">
        <v>99000</v>
      </c>
      <c r="H77" s="61"/>
    </row>
    <row r="78" spans="1:11" ht="60" customHeight="1" x14ac:dyDescent="0.35">
      <c r="A78" s="61">
        <v>60018750</v>
      </c>
      <c r="B78" s="64" t="s">
        <v>105</v>
      </c>
      <c r="C78" s="61">
        <v>602</v>
      </c>
      <c r="D78" s="61">
        <v>500</v>
      </c>
      <c r="E78" s="61"/>
      <c r="F78" s="63">
        <v>94910</v>
      </c>
      <c r="G78" s="63">
        <v>289000</v>
      </c>
      <c r="H78" s="61"/>
    </row>
    <row r="79" spans="1:11" ht="60" customHeight="1" x14ac:dyDescent="0.35">
      <c r="A79" s="61">
        <v>60018769</v>
      </c>
      <c r="B79" s="30" t="s">
        <v>139</v>
      </c>
      <c r="C79" s="61">
        <v>260</v>
      </c>
      <c r="D79" s="61"/>
      <c r="E79" s="61"/>
      <c r="F79" s="63">
        <v>7391</v>
      </c>
      <c r="G79" s="63">
        <v>0</v>
      </c>
      <c r="H79" s="61"/>
    </row>
    <row r="80" spans="1:11" ht="60" customHeight="1" x14ac:dyDescent="0.35">
      <c r="A80" s="61">
        <v>60019152</v>
      </c>
      <c r="B80" s="64" t="s">
        <v>249</v>
      </c>
      <c r="C80" s="61">
        <v>300</v>
      </c>
      <c r="D80" s="61"/>
      <c r="E80" s="61"/>
      <c r="F80" s="63">
        <v>13500</v>
      </c>
      <c r="G80" s="63">
        <v>0</v>
      </c>
      <c r="H80" s="61"/>
    </row>
    <row r="81" spans="1:8" x14ac:dyDescent="0.35">
      <c r="B81" s="66" t="s">
        <v>250</v>
      </c>
      <c r="E81" s="67"/>
      <c r="F81" s="68">
        <v>359301.1628715744</v>
      </c>
      <c r="G81" s="68">
        <v>1012000</v>
      </c>
      <c r="H81" s="69"/>
    </row>
    <row r="82" spans="1:8" x14ac:dyDescent="0.35">
      <c r="B82" s="66" t="s">
        <v>251</v>
      </c>
      <c r="F82" s="70"/>
      <c r="G82" s="68">
        <v>899000</v>
      </c>
      <c r="H82" s="69">
        <v>0.39966758940108388</v>
      </c>
    </row>
    <row r="85" spans="1:8" x14ac:dyDescent="0.35">
      <c r="A85" s="55"/>
      <c r="B85" s="56" t="s">
        <v>257</v>
      </c>
      <c r="C85" s="55"/>
      <c r="D85" s="55"/>
      <c r="E85" s="55"/>
      <c r="F85" s="55"/>
      <c r="G85" s="55"/>
      <c r="H85" s="55"/>
    </row>
    <row r="86" spans="1:8" ht="30" x14ac:dyDescent="0.35">
      <c r="A86" s="58"/>
      <c r="B86" s="58" t="s">
        <v>243</v>
      </c>
      <c r="C86" s="58" t="s">
        <v>3</v>
      </c>
      <c r="D86" s="58" t="s">
        <v>4</v>
      </c>
      <c r="E86" s="59" t="s">
        <v>244</v>
      </c>
      <c r="F86" s="60" t="s">
        <v>245</v>
      </c>
      <c r="G86" s="60" t="s">
        <v>246</v>
      </c>
      <c r="H86" s="60" t="s">
        <v>247</v>
      </c>
    </row>
    <row r="87" spans="1:8" ht="60.75" customHeight="1" x14ac:dyDescent="0.35">
      <c r="A87" s="61">
        <v>60002362</v>
      </c>
      <c r="B87" s="64" t="s">
        <v>256</v>
      </c>
      <c r="C87" s="61">
        <v>100</v>
      </c>
      <c r="D87" s="61"/>
      <c r="E87" s="62"/>
      <c r="F87" s="63">
        <v>26426.705424043492</v>
      </c>
      <c r="G87" s="63">
        <v>25000</v>
      </c>
      <c r="H87" s="61"/>
    </row>
    <row r="88" spans="1:8" ht="60.75" customHeight="1" x14ac:dyDescent="0.35">
      <c r="A88" s="61">
        <v>60007695</v>
      </c>
      <c r="B88" s="64" t="s">
        <v>27</v>
      </c>
      <c r="C88" s="61">
        <v>100</v>
      </c>
      <c r="D88" s="61"/>
      <c r="E88" s="62"/>
      <c r="F88" s="63">
        <v>37990</v>
      </c>
      <c r="G88" s="63">
        <v>25000</v>
      </c>
      <c r="H88" s="61"/>
    </row>
    <row r="89" spans="1:8" ht="60.75" customHeight="1" x14ac:dyDescent="0.35">
      <c r="A89" s="61">
        <v>60007698</v>
      </c>
      <c r="B89" s="64" t="s">
        <v>28</v>
      </c>
      <c r="C89" s="61">
        <v>169.5</v>
      </c>
      <c r="D89" s="61">
        <v>150</v>
      </c>
      <c r="E89" s="62"/>
      <c r="F89" s="63">
        <v>40804</v>
      </c>
      <c r="G89" s="63">
        <v>139000</v>
      </c>
      <c r="H89" s="61"/>
    </row>
    <row r="90" spans="1:8" ht="60.75" customHeight="1" x14ac:dyDescent="0.35">
      <c r="A90" s="61">
        <v>60018738</v>
      </c>
      <c r="B90" s="30" t="s">
        <v>77</v>
      </c>
      <c r="C90" s="61">
        <v>201</v>
      </c>
      <c r="D90" s="61">
        <v>150</v>
      </c>
      <c r="E90" s="61"/>
      <c r="F90" s="63">
        <v>12062</v>
      </c>
      <c r="G90" s="63">
        <v>109000</v>
      </c>
      <c r="H90" s="61"/>
    </row>
    <row r="91" spans="1:8" ht="60.75" customHeight="1" x14ac:dyDescent="0.35">
      <c r="A91" s="61">
        <v>60018744</v>
      </c>
      <c r="B91" s="64" t="s">
        <v>97</v>
      </c>
      <c r="C91" s="61">
        <v>237.5</v>
      </c>
      <c r="D91" s="61">
        <v>150</v>
      </c>
      <c r="E91" s="61"/>
      <c r="F91" s="63">
        <v>13955</v>
      </c>
      <c r="G91" s="63">
        <v>79000</v>
      </c>
      <c r="H91" s="61"/>
    </row>
    <row r="92" spans="1:8" ht="60.75" customHeight="1" x14ac:dyDescent="0.35">
      <c r="A92" s="61">
        <v>60018749</v>
      </c>
      <c r="B92" s="30" t="s">
        <v>104</v>
      </c>
      <c r="C92" s="61">
        <v>191.5</v>
      </c>
      <c r="D92" s="61">
        <v>150</v>
      </c>
      <c r="E92" s="61"/>
      <c r="F92" s="63">
        <v>16531</v>
      </c>
      <c r="G92" s="63">
        <v>99000</v>
      </c>
      <c r="H92" s="61"/>
    </row>
    <row r="93" spans="1:8" ht="60.75" customHeight="1" x14ac:dyDescent="0.35">
      <c r="A93" s="61">
        <v>60018753</v>
      </c>
      <c r="B93" s="64" t="s">
        <v>108</v>
      </c>
      <c r="C93" s="61">
        <v>199.5</v>
      </c>
      <c r="D93" s="61">
        <v>150</v>
      </c>
      <c r="E93" s="61"/>
      <c r="F93" s="63">
        <v>26183</v>
      </c>
      <c r="G93" s="63">
        <v>79000</v>
      </c>
      <c r="H93" s="61"/>
    </row>
    <row r="94" spans="1:8" ht="60.75" customHeight="1" x14ac:dyDescent="0.35">
      <c r="A94" s="61">
        <v>60018734</v>
      </c>
      <c r="B94" s="64" t="s">
        <v>71</v>
      </c>
      <c r="C94" s="61">
        <v>75</v>
      </c>
      <c r="D94" s="61"/>
      <c r="E94" s="61"/>
      <c r="F94" s="63">
        <v>26076</v>
      </c>
      <c r="G94" s="63">
        <v>69000</v>
      </c>
      <c r="H94" s="61"/>
    </row>
    <row r="95" spans="1:8" ht="60.75" customHeight="1" x14ac:dyDescent="0.35">
      <c r="A95" s="61">
        <v>60019152</v>
      </c>
      <c r="B95" s="64" t="s">
        <v>249</v>
      </c>
      <c r="C95" s="61">
        <v>125</v>
      </c>
      <c r="D95" s="61">
        <v>100</v>
      </c>
      <c r="E95" s="61"/>
      <c r="F95" s="63">
        <v>13500</v>
      </c>
      <c r="G95" s="63">
        <v>0</v>
      </c>
      <c r="H95" s="61"/>
    </row>
    <row r="96" spans="1:8" ht="60.75" customHeight="1" x14ac:dyDescent="0.35">
      <c r="A96" s="61">
        <v>60018769</v>
      </c>
      <c r="B96" s="30" t="s">
        <v>139</v>
      </c>
      <c r="C96" s="61">
        <v>260</v>
      </c>
      <c r="D96" s="61"/>
      <c r="E96" s="61"/>
      <c r="F96" s="63">
        <v>7391</v>
      </c>
      <c r="G96" s="63">
        <v>0</v>
      </c>
      <c r="H96" s="61"/>
    </row>
    <row r="97" spans="1:8" x14ac:dyDescent="0.35">
      <c r="B97" s="71" t="s">
        <v>250</v>
      </c>
      <c r="C97" s="72"/>
      <c r="D97" s="72"/>
      <c r="E97" s="67"/>
      <c r="F97" s="68">
        <v>220918.7054240435</v>
      </c>
      <c r="G97" s="68">
        <v>624000</v>
      </c>
      <c r="H97" s="69"/>
    </row>
    <row r="98" spans="1:8" x14ac:dyDescent="0.35">
      <c r="B98" s="71" t="s">
        <v>251</v>
      </c>
      <c r="C98" s="72"/>
      <c r="D98" s="72"/>
      <c r="E98" s="72"/>
      <c r="F98" s="70"/>
      <c r="G98" s="68">
        <v>569000</v>
      </c>
      <c r="H98" s="69">
        <v>0.38825783027072669</v>
      </c>
    </row>
    <row r="101" spans="1:8" x14ac:dyDescent="0.35">
      <c r="B101" s="56" t="s">
        <v>258</v>
      </c>
    </row>
    <row r="102" spans="1:8" ht="30" x14ac:dyDescent="0.35">
      <c r="A102" s="73" t="s">
        <v>1</v>
      </c>
      <c r="B102" s="73" t="s">
        <v>243</v>
      </c>
      <c r="C102" s="73" t="s">
        <v>3</v>
      </c>
      <c r="D102" s="73" t="s">
        <v>4</v>
      </c>
      <c r="E102" s="59" t="s">
        <v>244</v>
      </c>
      <c r="F102" s="74" t="s">
        <v>245</v>
      </c>
      <c r="G102" s="74" t="s">
        <v>259</v>
      </c>
      <c r="H102" s="74" t="s">
        <v>247</v>
      </c>
    </row>
    <row r="103" spans="1:8" ht="55.5" customHeight="1" x14ac:dyDescent="0.35">
      <c r="A103" s="75">
        <v>60018729</v>
      </c>
      <c r="B103" s="76" t="s">
        <v>61</v>
      </c>
      <c r="C103" s="75">
        <v>1130</v>
      </c>
      <c r="D103" s="75">
        <v>1000</v>
      </c>
      <c r="E103" s="62"/>
      <c r="F103" s="77">
        <v>16446</v>
      </c>
      <c r="G103" s="77">
        <v>209000</v>
      </c>
      <c r="H103" s="75"/>
    </row>
    <row r="104" spans="1:8" ht="55.5" customHeight="1" x14ac:dyDescent="0.35">
      <c r="A104" s="75">
        <v>60018737</v>
      </c>
      <c r="B104" s="76" t="s">
        <v>75</v>
      </c>
      <c r="C104" s="75">
        <v>222.5</v>
      </c>
      <c r="D104" s="75">
        <v>200</v>
      </c>
      <c r="E104" s="62"/>
      <c r="F104" s="77">
        <v>36695.576476425733</v>
      </c>
      <c r="G104" s="77">
        <v>119000</v>
      </c>
      <c r="H104" s="75"/>
    </row>
    <row r="105" spans="1:8" ht="55.5" customHeight="1" x14ac:dyDescent="0.35">
      <c r="A105" s="75">
        <v>60018752</v>
      </c>
      <c r="B105" s="76" t="s">
        <v>107</v>
      </c>
      <c r="C105" s="75">
        <v>311</v>
      </c>
      <c r="D105" s="75">
        <v>250</v>
      </c>
      <c r="E105" s="62"/>
      <c r="F105" s="77">
        <v>9525</v>
      </c>
      <c r="G105" s="77">
        <v>179000</v>
      </c>
      <c r="H105" s="75"/>
    </row>
    <row r="106" spans="1:8" ht="55.5" customHeight="1" x14ac:dyDescent="0.35">
      <c r="A106" s="75" t="s">
        <v>111</v>
      </c>
      <c r="B106" s="78" t="s">
        <v>112</v>
      </c>
      <c r="C106" s="75">
        <v>222.5</v>
      </c>
      <c r="D106" s="75">
        <v>200</v>
      </c>
      <c r="E106" s="62"/>
      <c r="F106" s="77">
        <v>51996.457447530862</v>
      </c>
      <c r="G106" s="77">
        <v>119000</v>
      </c>
      <c r="H106" s="75"/>
    </row>
    <row r="107" spans="1:8" ht="55.5" customHeight="1" x14ac:dyDescent="0.35">
      <c r="A107" s="75">
        <v>60018712</v>
      </c>
      <c r="B107" s="78" t="s">
        <v>25</v>
      </c>
      <c r="C107" s="75">
        <v>131.5</v>
      </c>
      <c r="D107" s="75">
        <v>100</v>
      </c>
      <c r="E107" s="62"/>
      <c r="F107" s="77">
        <v>27900</v>
      </c>
      <c r="G107" s="77">
        <v>89000</v>
      </c>
      <c r="H107" s="75"/>
    </row>
    <row r="108" spans="1:8" ht="55.5" customHeight="1" x14ac:dyDescent="0.35">
      <c r="A108" s="75">
        <v>60018713</v>
      </c>
      <c r="B108" s="79" t="s">
        <v>26</v>
      </c>
      <c r="C108" s="75">
        <v>129</v>
      </c>
      <c r="D108" s="75">
        <v>100</v>
      </c>
      <c r="E108" s="62"/>
      <c r="F108" s="77">
        <v>43420.437566900633</v>
      </c>
      <c r="G108" s="77">
        <v>89000</v>
      </c>
      <c r="H108" s="75"/>
    </row>
    <row r="109" spans="1:8" ht="55.5" customHeight="1" x14ac:dyDescent="0.35">
      <c r="A109" s="75">
        <v>60007697</v>
      </c>
      <c r="B109" s="78" t="s">
        <v>260</v>
      </c>
      <c r="C109" s="75">
        <v>186.5</v>
      </c>
      <c r="D109" s="75">
        <v>150</v>
      </c>
      <c r="E109" s="62"/>
      <c r="F109" s="77">
        <v>38286.416948343933</v>
      </c>
      <c r="G109" s="77">
        <v>169000</v>
      </c>
      <c r="H109" s="75"/>
    </row>
    <row r="110" spans="1:8" ht="55.5" customHeight="1" x14ac:dyDescent="0.35">
      <c r="A110" s="75">
        <v>60018727</v>
      </c>
      <c r="B110" s="78" t="s">
        <v>59</v>
      </c>
      <c r="C110" s="75">
        <v>169</v>
      </c>
      <c r="D110" s="75">
        <v>150</v>
      </c>
      <c r="E110" s="62"/>
      <c r="F110" s="77">
        <v>48001.816027277047</v>
      </c>
      <c r="G110" s="77">
        <v>129000</v>
      </c>
      <c r="H110" s="75"/>
    </row>
    <row r="111" spans="1:8" ht="55.5" customHeight="1" x14ac:dyDescent="0.35">
      <c r="A111" s="61">
        <v>60019152</v>
      </c>
      <c r="B111" s="64" t="s">
        <v>249</v>
      </c>
      <c r="C111" s="75">
        <v>224</v>
      </c>
      <c r="D111" s="75">
        <v>200</v>
      </c>
      <c r="E111" s="62"/>
      <c r="F111" s="77">
        <v>13500</v>
      </c>
      <c r="G111" s="77">
        <v>0</v>
      </c>
      <c r="H111" s="75"/>
    </row>
    <row r="112" spans="1:8" ht="55.5" customHeight="1" x14ac:dyDescent="0.35">
      <c r="A112" s="61">
        <v>60018769</v>
      </c>
      <c r="B112" s="30" t="s">
        <v>139</v>
      </c>
      <c r="C112" s="75">
        <v>800</v>
      </c>
      <c r="D112" s="75">
        <v>0</v>
      </c>
      <c r="E112" s="62"/>
      <c r="F112" s="77">
        <v>7391</v>
      </c>
      <c r="G112" s="77">
        <v>0</v>
      </c>
      <c r="H112" s="75"/>
    </row>
    <row r="113" spans="1:8" x14ac:dyDescent="0.35">
      <c r="A113" s="72"/>
      <c r="B113" s="71" t="s">
        <v>250</v>
      </c>
      <c r="C113" s="72"/>
      <c r="D113" s="72"/>
      <c r="E113" s="67"/>
      <c r="F113" s="68">
        <v>293162.7044664782</v>
      </c>
      <c r="G113" s="68">
        <v>1102000</v>
      </c>
      <c r="H113" s="69"/>
    </row>
    <row r="114" spans="1:8" x14ac:dyDescent="0.35">
      <c r="A114" s="72"/>
      <c r="B114" s="71" t="s">
        <v>251</v>
      </c>
      <c r="C114" s="72"/>
      <c r="D114" s="72"/>
      <c r="E114" s="72"/>
      <c r="F114" s="70"/>
      <c r="G114" s="68">
        <v>699000</v>
      </c>
      <c r="H114" s="69">
        <v>0.41940301068165692</v>
      </c>
    </row>
    <row r="116" spans="1:8" x14ac:dyDescent="0.35">
      <c r="B116" s="56" t="s">
        <v>261</v>
      </c>
    </row>
    <row r="117" spans="1:8" ht="30" x14ac:dyDescent="0.35">
      <c r="A117" s="73" t="s">
        <v>1</v>
      </c>
      <c r="B117" s="73" t="s">
        <v>243</v>
      </c>
      <c r="C117" s="73" t="s">
        <v>3</v>
      </c>
      <c r="D117" s="73" t="s">
        <v>4</v>
      </c>
      <c r="E117" s="59" t="s">
        <v>244</v>
      </c>
      <c r="F117" s="74" t="s">
        <v>245</v>
      </c>
      <c r="G117" s="74" t="s">
        <v>259</v>
      </c>
      <c r="H117" s="74" t="s">
        <v>247</v>
      </c>
    </row>
    <row r="118" spans="1:8" ht="53.25" customHeight="1" x14ac:dyDescent="0.35">
      <c r="A118" s="93">
        <v>10000783</v>
      </c>
      <c r="B118" s="92" t="s">
        <v>262</v>
      </c>
      <c r="C118" s="75">
        <v>70</v>
      </c>
      <c r="D118" s="75">
        <v>1000</v>
      </c>
      <c r="E118" s="62">
        <v>0</v>
      </c>
      <c r="F118" s="77">
        <v>2121.7919191919191</v>
      </c>
      <c r="G118" s="77"/>
      <c r="H118" s="75"/>
    </row>
    <row r="119" spans="1:8" ht="53.25" customHeight="1" x14ac:dyDescent="0.35">
      <c r="A119" s="93">
        <v>10000770</v>
      </c>
      <c r="B119" s="92" t="s">
        <v>124</v>
      </c>
      <c r="C119" s="75">
        <v>50</v>
      </c>
      <c r="D119" s="75">
        <v>200</v>
      </c>
      <c r="E119" s="62">
        <v>0</v>
      </c>
      <c r="F119" s="77">
        <v>962.17619047619041</v>
      </c>
      <c r="G119" s="77"/>
      <c r="H119" s="75"/>
    </row>
    <row r="120" spans="1:8" ht="53.25" customHeight="1" x14ac:dyDescent="0.35">
      <c r="A120" s="93">
        <v>10000720</v>
      </c>
      <c r="B120" s="92" t="s">
        <v>263</v>
      </c>
      <c r="C120" s="75">
        <v>50</v>
      </c>
      <c r="D120" s="75">
        <v>250</v>
      </c>
      <c r="E120" s="62">
        <v>0</v>
      </c>
      <c r="F120" s="77">
        <v>2018.75</v>
      </c>
      <c r="G120" s="77"/>
      <c r="H120" s="75"/>
    </row>
    <row r="121" spans="1:8" ht="53.25" customHeight="1" x14ac:dyDescent="0.35">
      <c r="A121" s="93">
        <v>10000721</v>
      </c>
      <c r="B121" s="92" t="s">
        <v>264</v>
      </c>
      <c r="C121" s="75">
        <v>50</v>
      </c>
      <c r="D121" s="75">
        <v>200</v>
      </c>
      <c r="E121" s="62">
        <v>0</v>
      </c>
      <c r="F121" s="77">
        <v>2004.21875</v>
      </c>
      <c r="G121" s="77"/>
      <c r="H121" s="75"/>
    </row>
    <row r="122" spans="1:8" ht="53.25" customHeight="1" x14ac:dyDescent="0.35">
      <c r="A122" s="93">
        <v>10000768</v>
      </c>
      <c r="B122" s="92" t="s">
        <v>265</v>
      </c>
      <c r="C122" s="75" t="s">
        <v>266</v>
      </c>
      <c r="D122" s="75">
        <v>100</v>
      </c>
      <c r="E122" s="62">
        <v>0</v>
      </c>
      <c r="F122" s="77">
        <v>4072.4253933803584</v>
      </c>
      <c r="G122" s="77"/>
      <c r="H122" s="75"/>
    </row>
    <row r="123" spans="1:8" ht="53.25" customHeight="1" x14ac:dyDescent="0.35">
      <c r="A123" s="93">
        <v>10000736</v>
      </c>
      <c r="B123" s="92" t="s">
        <v>267</v>
      </c>
      <c r="C123" s="75">
        <v>50</v>
      </c>
      <c r="D123" s="75">
        <v>100</v>
      </c>
      <c r="E123" s="62">
        <v>0</v>
      </c>
      <c r="F123" s="77">
        <v>950</v>
      </c>
      <c r="G123" s="77"/>
      <c r="H123" s="75"/>
    </row>
    <row r="124" spans="1:8" x14ac:dyDescent="0.35">
      <c r="A124" s="72"/>
      <c r="B124" s="71" t="s">
        <v>250</v>
      </c>
      <c r="C124" s="72"/>
      <c r="D124" s="72"/>
      <c r="E124" s="67"/>
      <c r="F124" s="68">
        <v>12129.362253048468</v>
      </c>
      <c r="G124" s="68">
        <v>0</v>
      </c>
      <c r="H124" s="69"/>
    </row>
    <row r="125" spans="1:8" x14ac:dyDescent="0.35">
      <c r="A125" s="72"/>
      <c r="B125" s="71" t="s">
        <v>251</v>
      </c>
      <c r="C125" s="72"/>
      <c r="D125" s="72"/>
      <c r="E125" s="72"/>
      <c r="F125" s="70"/>
      <c r="G125" s="68">
        <v>59000</v>
      </c>
      <c r="H125" s="69">
        <v>0.2055824110686181</v>
      </c>
    </row>
    <row r="127" spans="1:8" x14ac:dyDescent="0.35">
      <c r="B127" s="56" t="s">
        <v>268</v>
      </c>
    </row>
    <row r="128" spans="1:8" ht="30" x14ac:dyDescent="0.35">
      <c r="A128" s="73" t="s">
        <v>1</v>
      </c>
      <c r="B128" s="73" t="s">
        <v>243</v>
      </c>
      <c r="C128" s="73" t="s">
        <v>3</v>
      </c>
      <c r="D128" s="73" t="s">
        <v>4</v>
      </c>
      <c r="E128" s="59" t="s">
        <v>244</v>
      </c>
      <c r="F128" s="74" t="s">
        <v>245</v>
      </c>
      <c r="G128" s="74" t="s">
        <v>259</v>
      </c>
      <c r="H128" s="74" t="s">
        <v>247</v>
      </c>
    </row>
    <row r="129" spans="1:8" ht="56.25" customHeight="1" x14ac:dyDescent="0.35">
      <c r="A129" s="93">
        <v>10000823</v>
      </c>
      <c r="B129" s="92" t="s">
        <v>133</v>
      </c>
      <c r="C129" s="75">
        <v>50</v>
      </c>
      <c r="D129" s="75">
        <v>1000</v>
      </c>
      <c r="E129" s="62">
        <v>0</v>
      </c>
      <c r="F129" s="77">
        <v>2475</v>
      </c>
      <c r="G129" s="77"/>
      <c r="H129" s="75"/>
    </row>
    <row r="130" spans="1:8" ht="56.25" customHeight="1" x14ac:dyDescent="0.35">
      <c r="A130" s="93">
        <v>10000687</v>
      </c>
      <c r="B130" s="92" t="s">
        <v>269</v>
      </c>
      <c r="C130" s="75">
        <v>40</v>
      </c>
      <c r="D130" s="75">
        <v>200</v>
      </c>
      <c r="E130" s="62">
        <v>0</v>
      </c>
      <c r="F130" s="77">
        <v>1191.4401442307692</v>
      </c>
      <c r="G130" s="77"/>
      <c r="H130" s="75"/>
    </row>
    <row r="131" spans="1:8" ht="56.25" customHeight="1" x14ac:dyDescent="0.35">
      <c r="A131" s="93">
        <v>10000686</v>
      </c>
      <c r="B131" s="92" t="s">
        <v>270</v>
      </c>
      <c r="C131" s="75">
        <v>40</v>
      </c>
      <c r="D131" s="75">
        <v>250</v>
      </c>
      <c r="E131" s="62">
        <v>0</v>
      </c>
      <c r="F131" s="77">
        <v>2127.2918831168831</v>
      </c>
      <c r="G131" s="77"/>
      <c r="H131" s="75"/>
    </row>
    <row r="132" spans="1:8" ht="56.25" customHeight="1" x14ac:dyDescent="0.35">
      <c r="A132" s="93">
        <v>10000737</v>
      </c>
      <c r="B132" s="92" t="s">
        <v>121</v>
      </c>
      <c r="C132" s="75">
        <v>70</v>
      </c>
      <c r="D132" s="75">
        <v>200</v>
      </c>
      <c r="E132" s="62">
        <v>0</v>
      </c>
      <c r="F132" s="77">
        <v>900.74404411764704</v>
      </c>
      <c r="G132" s="77"/>
      <c r="H132" s="75"/>
    </row>
    <row r="133" spans="1:8" ht="56.25" customHeight="1" x14ac:dyDescent="0.35">
      <c r="A133" s="93">
        <v>10000675</v>
      </c>
      <c r="B133" s="92" t="s">
        <v>271</v>
      </c>
      <c r="C133" s="75">
        <v>40</v>
      </c>
      <c r="D133" s="75">
        <v>100</v>
      </c>
      <c r="E133" s="62">
        <v>0</v>
      </c>
      <c r="F133" s="77">
        <v>5218.0555555555557</v>
      </c>
      <c r="G133" s="77"/>
      <c r="H133" s="75"/>
    </row>
    <row r="134" spans="1:8" ht="56.25" customHeight="1" x14ac:dyDescent="0.35">
      <c r="A134" s="93">
        <v>10000782</v>
      </c>
      <c r="B134" s="92" t="s">
        <v>122</v>
      </c>
      <c r="C134" s="75">
        <v>20</v>
      </c>
      <c r="D134" s="75">
        <v>100</v>
      </c>
      <c r="E134" s="62">
        <v>0</v>
      </c>
      <c r="F134" s="77">
        <v>2623.0769230769229</v>
      </c>
      <c r="G134" s="77"/>
      <c r="H134" s="75"/>
    </row>
    <row r="135" spans="1:8" x14ac:dyDescent="0.35">
      <c r="A135" s="72"/>
      <c r="B135" s="71" t="s">
        <v>250</v>
      </c>
      <c r="C135" s="72"/>
      <c r="D135" s="72"/>
      <c r="E135" s="67"/>
      <c r="F135" s="68">
        <v>14535.608550097779</v>
      </c>
      <c r="G135" s="68">
        <v>0</v>
      </c>
      <c r="H135" s="69"/>
    </row>
    <row r="136" spans="1:8" x14ac:dyDescent="0.35">
      <c r="A136" s="72"/>
      <c r="B136" s="71" t="s">
        <v>251</v>
      </c>
      <c r="C136" s="72"/>
      <c r="D136" s="72"/>
      <c r="E136" s="72"/>
      <c r="F136" s="70"/>
      <c r="G136" s="68">
        <v>59000</v>
      </c>
      <c r="H136" s="69">
        <v>0.24636624661182677</v>
      </c>
    </row>
    <row r="139" spans="1:8" x14ac:dyDescent="0.35">
      <c r="B139" s="56" t="s">
        <v>272</v>
      </c>
    </row>
    <row r="140" spans="1:8" ht="30" x14ac:dyDescent="0.35">
      <c r="A140" s="73" t="s">
        <v>1</v>
      </c>
      <c r="B140" s="73" t="s">
        <v>243</v>
      </c>
      <c r="C140" s="73" t="s">
        <v>3</v>
      </c>
      <c r="D140" s="73" t="s">
        <v>4</v>
      </c>
      <c r="E140" s="59" t="s">
        <v>244</v>
      </c>
      <c r="F140" s="74" t="s">
        <v>245</v>
      </c>
      <c r="G140" s="74" t="s">
        <v>259</v>
      </c>
      <c r="H140" s="74" t="s">
        <v>247</v>
      </c>
    </row>
    <row r="141" spans="1:8" ht="48" customHeight="1" x14ac:dyDescent="0.35">
      <c r="A141" s="93">
        <v>10000768</v>
      </c>
      <c r="B141" s="92" t="s">
        <v>273</v>
      </c>
      <c r="C141" s="75" t="s">
        <v>266</v>
      </c>
      <c r="D141" s="75">
        <v>1000</v>
      </c>
      <c r="E141" s="62">
        <v>0</v>
      </c>
      <c r="F141" s="77">
        <v>3950.2526315789473</v>
      </c>
      <c r="G141" s="77"/>
      <c r="H141" s="75"/>
    </row>
    <row r="142" spans="1:8" ht="48" customHeight="1" x14ac:dyDescent="0.35">
      <c r="A142" s="93">
        <v>10000779</v>
      </c>
      <c r="B142" s="92" t="s">
        <v>274</v>
      </c>
      <c r="C142" s="75">
        <v>60</v>
      </c>
      <c r="D142" s="75">
        <v>200</v>
      </c>
      <c r="E142" s="62">
        <v>0</v>
      </c>
      <c r="F142" s="77">
        <v>1858.2526696832579</v>
      </c>
      <c r="G142" s="77"/>
      <c r="H142" s="75"/>
    </row>
    <row r="143" spans="1:8" ht="48" customHeight="1" x14ac:dyDescent="0.35">
      <c r="A143" s="93">
        <v>10000720</v>
      </c>
      <c r="B143" s="92" t="s">
        <v>275</v>
      </c>
      <c r="C143" s="75">
        <v>50</v>
      </c>
      <c r="D143" s="75">
        <v>250</v>
      </c>
      <c r="E143" s="62">
        <v>0</v>
      </c>
      <c r="F143" s="77">
        <v>2018.75</v>
      </c>
      <c r="G143" s="77"/>
      <c r="H143" s="75"/>
    </row>
    <row r="144" spans="1:8" ht="48" customHeight="1" x14ac:dyDescent="0.35">
      <c r="A144" s="93">
        <v>10000737</v>
      </c>
      <c r="B144" s="92" t="s">
        <v>121</v>
      </c>
      <c r="C144" s="75">
        <v>70</v>
      </c>
      <c r="D144" s="75">
        <v>200</v>
      </c>
      <c r="E144" s="62">
        <v>0</v>
      </c>
      <c r="F144" s="77">
        <v>900.74404411764704</v>
      </c>
      <c r="G144" s="77"/>
      <c r="H144" s="75"/>
    </row>
    <row r="145" spans="1:8" x14ac:dyDescent="0.35">
      <c r="A145" s="72"/>
      <c r="B145" s="71" t="s">
        <v>250</v>
      </c>
      <c r="C145" s="72"/>
      <c r="D145" s="72"/>
      <c r="E145" s="67"/>
      <c r="F145" s="68">
        <v>8727.9993453798525</v>
      </c>
      <c r="G145" s="68">
        <v>0</v>
      </c>
      <c r="H145" s="69"/>
    </row>
    <row r="146" spans="1:8" x14ac:dyDescent="0.35">
      <c r="A146" s="72"/>
      <c r="B146" s="71" t="s">
        <v>251</v>
      </c>
      <c r="C146" s="72"/>
      <c r="D146" s="72"/>
      <c r="E146" s="72"/>
      <c r="F146" s="70"/>
      <c r="G146" s="68">
        <v>39000</v>
      </c>
      <c r="H146" s="69">
        <v>0.22379485500973981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O17" sqref="O16:O17"/>
    </sheetView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Huong, Huynh Thi Xuan ( HCM | OPS )</dc:creator>
  <cp:lastModifiedBy>Vo Giang</cp:lastModifiedBy>
  <dcterms:created xsi:type="dcterms:W3CDTF">2023-11-17T10:45:53Z</dcterms:created>
  <dcterms:modified xsi:type="dcterms:W3CDTF">2023-11-22T14:14:12Z</dcterms:modified>
</cp:coreProperties>
</file>